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95" firstSheet="2" activeTab="16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  <sheet name="8" sheetId="16" r:id="rId16"/>
    <sheet name="9" sheetId="17" r:id="rId17"/>
    <sheet name="Sheet1" sheetId="18" r:id="rId18"/>
  </sheets>
  <definedNames>
    <definedName name="_xlnm.Print_Area" localSheetId="1">0</definedName>
    <definedName name="_xlnm.Print_Area" localSheetId="2">18</definedName>
    <definedName name="_xlnm.Print_Area" localSheetId="3">18</definedName>
    <definedName name="_xlnm.Print_Area" localSheetId="4">0</definedName>
    <definedName name="_xlnm.Print_Area" localSheetId="5">8</definedName>
    <definedName name="_xlnm.Print_Area" localSheetId="6">18</definedName>
    <definedName name="_xlnm.Print_Area" localSheetId="7">26</definedName>
    <definedName name="_xlnm.Print_Area" localSheetId="8">19</definedName>
    <definedName name="_xlnm.Print_Area" localSheetId="9">1</definedName>
    <definedName name="_xlnm.Print_Area" localSheetId="10">-1</definedName>
    <definedName name="_xlnm.Print_Area" localSheetId="11">-1</definedName>
    <definedName name="_xlnm.Print_Area" localSheetId="12">-1</definedName>
    <definedName name="_xlnm.Print_Area" localSheetId="13">7</definedName>
    <definedName name="_xlnm.Print_Area" localSheetId="14">-1</definedName>
    <definedName name="_xlnm.Print_Area" localSheetId="17">'Sheet1'!$A$1:$F$20</definedName>
  </definedNames>
  <calcPr fullCalcOnLoad="1"/>
</workbook>
</file>

<file path=xl/sharedStrings.xml><?xml version="1.0" encoding="utf-8"?>
<sst xmlns="http://schemas.openxmlformats.org/spreadsheetml/2006/main" count="1453" uniqueCount="649">
  <si>
    <t>巴中市住房公积金管理中心</t>
  </si>
  <si>
    <t>2023年部门预算</t>
  </si>
  <si>
    <t>日期：2023年    月    日</t>
  </si>
  <si>
    <t>表1</t>
  </si>
  <si>
    <t>部门预算收支总表</t>
  </si>
  <si>
    <t>单位名称：巴中市住房公积金管理中心</t>
  </si>
  <si>
    <t>单位：万元</t>
  </si>
  <si>
    <t>收              入</t>
  </si>
  <si>
    <t>支                 出</t>
  </si>
  <si>
    <t>项       目</t>
  </si>
  <si>
    <t>2023年预算数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</si>
  <si>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</si>
  <si>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</si>
  <si>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</si>
  <si>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</si>
  <si>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</si>
  <si>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</si>
  <si>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</si>
  <si>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</si>
  <si>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</si>
  <si>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</si>
  <si>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</si>
  <si>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</si>
  <si>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</si>
  <si>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七、文化体育与传媒支出</t>
  </si>
  <si>
    <t>七、其他收入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</si>
  <si>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</si>
  <si>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</si>
  <si>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</si>
  <si>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</si>
  <si>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</si>
  <si>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</si>
  <si>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</si>
  <si>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</si>
  <si>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</si>
  <si>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</si>
  <si>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</si>
  <si>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</si>
  <si>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</si>
  <si>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</si>
  <si>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</si>
  <si>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</si>
  <si>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</si>
  <si>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</si>
  <si>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</si>
  <si>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</si>
  <si>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</si>
  <si>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</si>
  <si>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</si>
  <si>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</si>
  <si>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</si>
  <si>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</si>
  <si>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</si>
  <si>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</si>
  <si>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</si>
  <si>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</si>
  <si>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</si>
  <si>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</si>
  <si>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</si>
  <si>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</si>
  <si>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</si>
  <si>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</si>
  <si>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</si>
  <si>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</si>
  <si>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</si>
  <si>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</si>
  <si>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</si>
  <si>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</si>
  <si>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</si>
  <si>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功能科目编码（类款项）</t>
  </si>
  <si>
    <t>单位代码</t>
  </si>
  <si>
    <t>单位名称(科目名称)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</si>
  <si>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</si>
  <si>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</si>
  <si>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</si>
  <si>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</si>
  <si>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</si>
  <si>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</si>
  <si>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</si>
  <si>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403001</t>
  </si>
  <si>
    <t>市住房公积金管理中心</t>
  </si>
  <si>
    <t xml:space="preserve">  201</t>
  </si>
  <si>
    <t xml:space="preserve">  一般公共服务支出</t>
  </si>
  <si>
    <t xml:space="preserve">    20103</t>
  </si>
  <si>
    <t xml:space="preserve">    政府办公厅（室）及相关机构事务</t>
  </si>
  <si>
    <t xml:space="preserve">      2010350</t>
  </si>
  <si>
    <t xml:space="preserve">      事业运行（政府）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</si>
  <si>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</si>
  <si>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</si>
  <si>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</si>
  <si>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</si>
  <si>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</si>
  <si>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</si>
  <si>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    2080599</t>
  </si>
  <si>
    <t xml:space="preserve">      其他行政事业单位养老支出</t>
  </si>
  <si>
    <t xml:space="preserve">    20808</t>
  </si>
  <si>
    <t xml:space="preserve">    抚恤</t>
  </si>
  <si>
    <t xml:space="preserve">      2080801</t>
  </si>
  <si>
    <t xml:space="preserve">      死亡抚恤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</si>
  <si>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</si>
  <si>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</si>
  <si>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</si>
  <si>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</si>
  <si>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2101102</t>
  </si>
  <si>
    <t xml:space="preserve">      事业单位医疗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</si>
  <si>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</si>
  <si>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</si>
  <si>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</si>
  <si>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</si>
  <si>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</si>
  <si>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</si>
  <si>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 xml:space="preserve">    22103</t>
  </si>
  <si>
    <t xml:space="preserve">    城乡社区住宅</t>
  </si>
  <si>
    <t xml:space="preserve">      2210302</t>
  </si>
  <si>
    <t xml:space="preserve">      住房公积金管理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</si>
  <si>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</si>
  <si>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</si>
  <si>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</si>
  <si>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</si>
  <si>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</si>
  <si>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</si>
  <si>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</si>
  <si>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</si>
  <si>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</si>
  <si>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</si>
  <si>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</si>
  <si>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</si>
  <si>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</si>
  <si>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</si>
  <si>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</si>
  <si>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</si>
  <si>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</si>
  <si>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</si>
  <si>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</si>
  <si>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</si>
  <si>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</si>
  <si>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</si>
  <si>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</si>
  <si>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</si>
  <si>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</si>
  <si>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</si>
  <si>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</si>
  <si>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</si>
  <si>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</si>
  <si>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</si>
  <si>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</si>
  <si>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</si>
  <si>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</si>
  <si>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</si>
  <si>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</si>
  <si>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</si>
  <si>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</si>
  <si>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</si>
  <si>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</si>
  <si>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</si>
  <si>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</si>
  <si>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</si>
  <si>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</si>
  <si>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</si>
  <si>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</si>
  <si>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</si>
  <si>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</si>
  <si>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</si>
  <si>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</si>
  <si>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</si>
  <si>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</si>
  <si>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</si>
  <si>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</si>
  <si>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</si>
  <si>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</si>
  <si>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本级当年财政拨款安排</t>
  </si>
  <si>
    <t>中央提前通知专项转移支付</t>
  </si>
  <si>
    <t>上年结转安排</t>
  </si>
  <si>
    <t>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</si>
  <si>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</si>
  <si>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</si>
  <si>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</si>
  <si>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</si>
  <si>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</si>
  <si>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505</t>
  </si>
  <si>
    <t xml:space="preserve">  （政府）对事业单位经常性补助</t>
  </si>
  <si>
    <t xml:space="preserve">  50501</t>
  </si>
  <si>
    <t xml:space="preserve">  403001</t>
  </si>
  <si>
    <t xml:space="preserve">    工资福利支出</t>
  </si>
  <si>
    <t xml:space="preserve">  50502</t>
  </si>
  <si>
    <t xml:space="preserve">    商品和服务支出</t>
  </si>
  <si>
    <t>506</t>
  </si>
  <si>
    <t xml:space="preserve">  （政府）对事业单位资本性补助</t>
  </si>
  <si>
    <t xml:space="preserve">  50601</t>
  </si>
  <si>
    <t xml:space="preserve">    资本性支出（一）</t>
  </si>
  <si>
    <t>509</t>
  </si>
  <si>
    <t xml:space="preserve">  （政府）对个人和家庭的补助</t>
  </si>
  <si>
    <t xml:space="preserve">  50901</t>
  </si>
  <si>
    <t xml:space="preserve">    社会福利和救助</t>
  </si>
  <si>
    <t>表3</t>
  </si>
  <si>
    <t>一般公共预算支出预算表</t>
  </si>
  <si>
    <t>项              目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</si>
  <si>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</si>
  <si>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</si>
  <si>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</si>
  <si>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</si>
  <si>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</si>
  <si>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</si>
  <si>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</si>
  <si>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</si>
  <si>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</si>
  <si>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</si>
  <si>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</si>
  <si>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</si>
  <si>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</si>
  <si>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</si>
  <si>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</si>
  <si>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</si>
  <si>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</si>
  <si>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</si>
  <si>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</si>
  <si>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</si>
  <si>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</si>
  <si>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</si>
  <si>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</si>
  <si>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</si>
  <si>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</si>
  <si>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</si>
  <si>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</si>
  <si>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</si>
  <si>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</si>
  <si>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</si>
  <si>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</si>
  <si>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</si>
  <si>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</si>
  <si>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</si>
  <si>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</si>
  <si>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</si>
  <si>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</si>
  <si>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</si>
  <si>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</si>
  <si>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</si>
  <si>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</si>
  <si>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</si>
  <si>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</si>
  <si>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</si>
  <si>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</si>
  <si>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</si>
  <si>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</si>
  <si>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公务交通补贴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</si>
  <si>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</si>
  <si>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</si>
  <si>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</si>
  <si>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</si>
  <si>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</si>
  <si>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</si>
  <si>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</si>
  <si>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</si>
  <si>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</si>
  <si>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</si>
  <si>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</si>
  <si>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</si>
  <si>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</si>
  <si>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</si>
  <si>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</si>
  <si>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</si>
  <si>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</si>
  <si>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</si>
  <si>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</si>
  <si>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</si>
  <si>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</si>
  <si>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</si>
  <si>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</si>
  <si>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</si>
  <si>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</si>
  <si>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</si>
  <si>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</si>
  <si>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</si>
  <si>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</si>
  <si>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</si>
  <si>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</si>
  <si>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</si>
  <si>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</si>
  <si>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</si>
  <si>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</si>
  <si>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</si>
  <si>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</si>
  <si>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</si>
  <si>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</si>
  <si>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</si>
  <si>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</si>
  <si>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</si>
  <si>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</si>
  <si>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</si>
  <si>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</si>
  <si>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</si>
  <si>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单位名称（部门预算经济科目）</t>
  </si>
  <si>
    <t>人员经费</t>
  </si>
  <si>
    <t>公用经费</t>
  </si>
  <si>
    <t xml:space="preserve">  工资福利支出</t>
  </si>
  <si>
    <t xml:space="preserve">    基本工资</t>
  </si>
  <si>
    <t xml:space="preserve">    津贴补贴</t>
  </si>
  <si>
    <t xml:space="preserve">    绩效工资</t>
  </si>
  <si>
    <t xml:space="preserve">    机关事业单位基本养老保险缴费</t>
  </si>
  <si>
    <t xml:space="preserve">    职工基本医疗保险缴费</t>
  </si>
  <si>
    <t xml:space="preserve">    其他社会保障缴费</t>
  </si>
  <si>
    <t xml:space="preserve">    住房公积金</t>
  </si>
  <si>
    <t xml:space="preserve">    其他工资福利支出</t>
  </si>
  <si>
    <t xml:space="preserve">  商品和服务支出</t>
  </si>
  <si>
    <t xml:space="preserve">    办公费</t>
  </si>
  <si>
    <t xml:space="preserve">    水费</t>
  </si>
  <si>
    <t xml:space="preserve">    电费</t>
  </si>
  <si>
    <t xml:space="preserve">    邮电费</t>
  </si>
  <si>
    <t xml:space="preserve">    物业管理费</t>
  </si>
  <si>
    <t xml:space="preserve">    差旅费</t>
  </si>
  <si>
    <t xml:space="preserve">    维修(护)费</t>
  </si>
  <si>
    <t xml:space="preserve">    会议费</t>
  </si>
  <si>
    <t xml:space="preserve">    公务接待费</t>
  </si>
  <si>
    <t xml:space="preserve">    公务用车运行维护费</t>
  </si>
  <si>
    <t xml:space="preserve">    其他商品和服务支出</t>
  </si>
  <si>
    <t xml:space="preserve">  对个人和家庭的补助</t>
  </si>
  <si>
    <t xml:space="preserve">    生活补助</t>
  </si>
  <si>
    <t xml:space="preserve">    医疗费补助</t>
  </si>
  <si>
    <t xml:space="preserve">    奖励金</t>
  </si>
  <si>
    <t>表3-2</t>
  </si>
  <si>
    <t>一般公共预算项目支出预算表</t>
  </si>
  <si>
    <t>项目名称</t>
  </si>
  <si>
    <t>专项设备购置费</t>
  </si>
  <si>
    <t>离退休干部活动经费</t>
  </si>
  <si>
    <t>党建经费</t>
  </si>
  <si>
    <t>乡村振兴帮扶工作经费</t>
  </si>
  <si>
    <t>公积金资料印刷费及业务宣传费</t>
  </si>
  <si>
    <t>公积金专网运维费</t>
  </si>
  <si>
    <t>公积金管理系统维护费及短信服务费</t>
  </si>
  <si>
    <t>不动产抵押登记费</t>
  </si>
  <si>
    <t>贷款专项工作经费</t>
  </si>
  <si>
    <t>职工体检费</t>
  </si>
  <si>
    <t>房屋租赁费</t>
  </si>
  <si>
    <t>食堂运行经费</t>
  </si>
  <si>
    <t>表3-3</t>
  </si>
  <si>
    <t>一般公共预算“三公经费”支出预算表</t>
  </si>
  <si>
    <t>单位名称</t>
  </si>
  <si>
    <t>本级当年财政拨款收入</t>
  </si>
  <si>
    <t>公务用车购置及运行费</t>
  </si>
  <si>
    <t>公务用车运行费</t>
  </si>
  <si>
    <t>公务用车购置费</t>
  </si>
  <si>
    <t>表4</t>
  </si>
  <si>
    <t>政府性基金支出预算表</t>
  </si>
  <si>
    <t>空表说明：无此项内容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</si>
  <si>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</si>
  <si>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</si>
  <si>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</si>
  <si>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</si>
  <si>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</si>
  <si>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 xml:space="preserve">       表6</t>
  </si>
  <si>
    <t>政府采购预算表</t>
  </si>
  <si>
    <t>单位：巴中市住房公积金管理中心</t>
  </si>
  <si>
    <t>采购品目</t>
  </si>
  <si>
    <t>采购数量</t>
  </si>
  <si>
    <t>计量单位</t>
  </si>
  <si>
    <t>资金来源</t>
  </si>
  <si>
    <t>一般公共预算经费拨款（补助）</t>
  </si>
  <si>
    <t>一般公共预算非税收入安排</t>
  </si>
  <si>
    <t>纳入专户管理的资金安排</t>
  </si>
  <si>
    <t>上级补助收入安排</t>
  </si>
  <si>
    <t>下级上缴收入安排</t>
  </si>
  <si>
    <t>结转结余资金安排</t>
  </si>
  <si>
    <t>事业收入安排</t>
  </si>
  <si>
    <t>其他收入安排</t>
  </si>
  <si>
    <t xml:space="preserve">  市住房公积金管理中心</t>
  </si>
  <si>
    <t xml:space="preserve">    专项设备购置费</t>
  </si>
  <si>
    <t>掌上电脑</t>
  </si>
  <si>
    <t>其他办公设备</t>
  </si>
  <si>
    <t>空调机</t>
  </si>
  <si>
    <t>家具用具</t>
  </si>
  <si>
    <t>普通服装</t>
  </si>
  <si>
    <t>表7</t>
  </si>
  <si>
    <t>政府向社会力量购买服务预算表</t>
  </si>
  <si>
    <t>单位:万元</t>
  </si>
  <si>
    <t>单位编码</t>
  </si>
  <si>
    <t>购买品目</t>
  </si>
  <si>
    <t>购买数量</t>
  </si>
  <si>
    <t>购买单价</t>
  </si>
  <si>
    <t>一般公共预算经费拨款(补助)安排</t>
  </si>
  <si>
    <t>政府性基金收入安排</t>
  </si>
  <si>
    <r>
      <rPr>
        <sz val="16"/>
        <color indexed="8"/>
        <rFont val="方正小标宋简体"/>
        <family val="0"/>
      </rPr>
      <t>巴中市</t>
    </r>
    <r>
      <rPr>
        <sz val="16"/>
        <color indexed="8"/>
        <rFont val="Times New Roman"/>
        <family val="1"/>
      </rPr>
      <t>2023</t>
    </r>
    <r>
      <rPr>
        <sz val="16"/>
        <color indexed="8"/>
        <rFont val="方正小标宋简体"/>
        <family val="0"/>
      </rPr>
      <t>年市级部门整体支出绩效目标申报表</t>
    </r>
  </si>
  <si>
    <t xml:space="preserve">申报单位（盖章）：巴中市住房公积金管理中心                            </t>
  </si>
  <si>
    <t xml:space="preserve"> 申报时间：2022年12月19日</t>
  </si>
  <si>
    <t>部门（单位）名称</t>
  </si>
  <si>
    <t xml:space="preserve">巴中市住房公积金管理中心   </t>
  </si>
  <si>
    <t>年度主要任务</t>
  </si>
  <si>
    <t>任务名称</t>
  </si>
  <si>
    <t>主要内容</t>
  </si>
  <si>
    <t>预算金额（万元）</t>
  </si>
  <si>
    <t>合  计</t>
  </si>
  <si>
    <t>财政拨款</t>
  </si>
  <si>
    <t>其他资金</t>
  </si>
  <si>
    <t>人员支出</t>
  </si>
  <si>
    <t>中心在职人员工资、公积金及保险</t>
  </si>
  <si>
    <t>运转类项目</t>
  </si>
  <si>
    <t>公用经费、福利费、工会经费、党建工经费、体检费、伙食费、乡村振兴帮扶工作经费、退休干部活动经费</t>
  </si>
  <si>
    <t>特定类项目</t>
  </si>
  <si>
    <t>完成年度公积金专网运维、资料印刷、业务宣传、贷款专项工作、不动产抵押登记工作、房屋租赁、专项设备购置、管理系统维护及短信服务</t>
  </si>
  <si>
    <t>年度总  体目标</t>
  </si>
  <si>
    <t>完成2023年中心的运转工作、归集、提取、贷款、脱贫攻坚、审计等工作任务，进一步优化中心办事流程，更好地服务巴中住房建设事业。</t>
  </si>
  <si>
    <t>年度绩效指标</t>
  </si>
  <si>
    <t>一级   指标</t>
  </si>
  <si>
    <t>二级指标</t>
  </si>
  <si>
    <t>三级指标</t>
  </si>
  <si>
    <t>指标值（包含数字及文字描述）</t>
  </si>
  <si>
    <t>完成   指标</t>
  </si>
  <si>
    <t>数量指标</t>
  </si>
  <si>
    <t>贷款发放数</t>
  </si>
  <si>
    <t>≥1500次</t>
  </si>
  <si>
    <t>贷款发放金额</t>
  </si>
  <si>
    <t>≥5亿元</t>
  </si>
  <si>
    <t>业务网络条数</t>
  </si>
  <si>
    <t>≥13条</t>
  </si>
  <si>
    <t>归集、提取、贷款、财务资料档案盒印刷量</t>
  </si>
  <si>
    <t>≥10000份</t>
  </si>
  <si>
    <t>质量指标</t>
  </si>
  <si>
    <t>网络、系统软件正常运行情况</t>
  </si>
  <si>
    <t>运行正常</t>
  </si>
  <si>
    <t>贷款逾期率</t>
  </si>
  <si>
    <t>≤0.3%</t>
  </si>
  <si>
    <t>时效指标</t>
  </si>
  <si>
    <t>贷款审批时间成本控制</t>
  </si>
  <si>
    <t>≤10天/笔</t>
  </si>
  <si>
    <t>公积金提取时间</t>
  </si>
  <si>
    <t>≤1天</t>
  </si>
  <si>
    <t>成本指标</t>
  </si>
  <si>
    <t>人员成本</t>
  </si>
  <si>
    <t>653.08万元</t>
  </si>
  <si>
    <t>公用成本</t>
  </si>
  <si>
    <t>83.1万元</t>
  </si>
  <si>
    <t>项目成本</t>
  </si>
  <si>
    <t>353.76万元</t>
  </si>
  <si>
    <t>效益   指标</t>
  </si>
  <si>
    <t>经济效   益指标</t>
  </si>
  <si>
    <t xml:space="preserve">巴中房地产事业贡献率 </t>
  </si>
  <si>
    <t>≥20%</t>
  </si>
  <si>
    <t>对公积金信息化发展影响</t>
  </si>
  <si>
    <t>进一步促进全市公积金安全、高效、信息化发展</t>
  </si>
  <si>
    <t>社会效   益指标</t>
  </si>
  <si>
    <t>对缴存职工的影响</t>
  </si>
  <si>
    <t>维护缴存职工的合法权益</t>
  </si>
  <si>
    <t>新市民在巴中落地安居</t>
  </si>
  <si>
    <t>促进新市民在巴中落地安居</t>
  </si>
  <si>
    <t>生态效   益指标</t>
  </si>
  <si>
    <t>城镇居民居住环境改善</t>
  </si>
  <si>
    <t>提高城镇居民居住环境质量</t>
  </si>
  <si>
    <t>可持续影 响指标</t>
  </si>
  <si>
    <t>对公积金事业发展的影响</t>
  </si>
  <si>
    <t>进一步提高公积金事业可持续发展</t>
  </si>
  <si>
    <t>改善生活质量</t>
  </si>
  <si>
    <t>保障中低收入职工改善住房条件，从而提高生活质量</t>
  </si>
  <si>
    <t>满意度指标</t>
  </si>
  <si>
    <t>服务对象满意度指标</t>
  </si>
  <si>
    <t>公积金缴存人满意度</t>
  </si>
  <si>
    <t>≥95％</t>
  </si>
  <si>
    <t>公积金贷款使用者满意度</t>
  </si>
  <si>
    <t>单位领导签字：赵戬                 科室负责人签字：陈莉                    经办人签字：陈慧</t>
  </si>
  <si>
    <r>
      <rPr>
        <b/>
        <sz val="16"/>
        <color indexed="8"/>
        <rFont val="方正小标宋简体"/>
        <family val="0"/>
      </rPr>
      <t>巴中市</t>
    </r>
    <r>
      <rPr>
        <b/>
        <sz val="16"/>
        <color indexed="8"/>
        <rFont val="Times New Roman"/>
        <family val="1"/>
      </rPr>
      <t>2023</t>
    </r>
    <r>
      <rPr>
        <b/>
        <sz val="16"/>
        <color indexed="8"/>
        <rFont val="方正小标宋简体"/>
        <family val="0"/>
      </rPr>
      <t>年市级部门预算项目支出绩效目标申报表</t>
    </r>
  </si>
  <si>
    <t>申报单位（盖章）：巴中市住房公积金管理中心                       申报时间：2022年12月19日</t>
  </si>
  <si>
    <t>预算单位</t>
  </si>
  <si>
    <t>市公积金中心（403001）</t>
  </si>
  <si>
    <t>实施单位      及责任人</t>
  </si>
  <si>
    <t>项目属性</t>
  </si>
  <si>
    <t>□新增项目   ■延续项目</t>
  </si>
  <si>
    <t>项目期限</t>
  </si>
  <si>
    <t>□一次性　　■经常性</t>
  </si>
  <si>
    <t>立项依据</t>
  </si>
  <si>
    <t>□法律法规 　□市委市政府决定　 □上级文件要求　　□市委市政府领导指示　 　■其他</t>
  </si>
  <si>
    <t>项目资金</t>
  </si>
  <si>
    <t>中期资金总额：  万元</t>
  </si>
  <si>
    <t>年度资金总额： 122 万元</t>
  </si>
  <si>
    <t>年度资金中：政府采购    万元（政府购买服务  万元）</t>
  </si>
  <si>
    <t>　　其中：财政拨款   万元</t>
  </si>
  <si>
    <t>　其中：财政拨款 122  万元</t>
  </si>
  <si>
    <t>　　　　　其他资金   万元</t>
  </si>
  <si>
    <t>　　　　其他资金   万元</t>
  </si>
  <si>
    <t xml:space="preserve">    延续项目以前年度预算安排：  80  万元</t>
  </si>
  <si>
    <t>项目    资金</t>
  </si>
  <si>
    <t>1.一般公共预算收入</t>
  </si>
  <si>
    <t>2.政府性基金预算收入</t>
  </si>
  <si>
    <t>3.国有资本经营预算收入</t>
  </si>
  <si>
    <t>4.社会保险             基金收入</t>
  </si>
  <si>
    <t>5.其他收入</t>
  </si>
  <si>
    <t>来源</t>
  </si>
  <si>
    <t>122万元</t>
  </si>
  <si>
    <t xml:space="preserve"> </t>
  </si>
  <si>
    <t>总体   目标</t>
  </si>
  <si>
    <t>中长期目标（20**年－20**年）</t>
  </si>
  <si>
    <t>年度目标</t>
  </si>
  <si>
    <t xml:space="preserve"> 完成年度公积金缴存提取贷款专项工作</t>
  </si>
  <si>
    <t xml:space="preserve">绩效指标 </t>
  </si>
  <si>
    <t>一级  指标</t>
  </si>
  <si>
    <t xml:space="preserve">二级指标 </t>
  </si>
  <si>
    <t xml:space="preserve">三级指标 </t>
  </si>
  <si>
    <t>指标值（含数字       及文字描述）</t>
  </si>
  <si>
    <t>指标值（含数字及文字描述）</t>
  </si>
  <si>
    <t>产出   指标</t>
  </si>
  <si>
    <t xml:space="preserve">数量指标 </t>
  </si>
  <si>
    <t xml:space="preserve">质量指标 </t>
  </si>
  <si>
    <t>个贷率</t>
  </si>
  <si>
    <t>≥60%</t>
  </si>
  <si>
    <t xml:space="preserve">时效指标 </t>
  </si>
  <si>
    <t xml:space="preserve">贷款审批时间 </t>
  </si>
  <si>
    <r>
      <rPr>
        <sz val="10"/>
        <color indexed="8"/>
        <rFont val="宋体"/>
        <family val="0"/>
      </rPr>
      <t>≤10</t>
    </r>
    <r>
      <rPr>
        <sz val="10"/>
        <color indexed="8"/>
        <rFont val="宋体"/>
        <family val="0"/>
      </rPr>
      <t>天</t>
    </r>
  </si>
  <si>
    <t>贷款专项工作费</t>
  </si>
  <si>
    <t>≤122万元</t>
  </si>
  <si>
    <t>经济效益</t>
  </si>
  <si>
    <t>推动房地产市场发展情况</t>
  </si>
  <si>
    <t>持续有效推动房地产市场良好发展</t>
  </si>
  <si>
    <t>社会效益</t>
  </si>
  <si>
    <t>生态效益</t>
  </si>
  <si>
    <t>可持续影响</t>
  </si>
  <si>
    <t xml:space="preserve">满意度指 标 </t>
  </si>
  <si>
    <t>服务对象    满 意 度</t>
  </si>
  <si>
    <t>服务对象   满 意 度</t>
  </si>
  <si>
    <t>≥95%</t>
  </si>
  <si>
    <t>单位领导签字： 赵戬                科室负责人签字：陈莉                    经办人签字：陈慧</t>
  </si>
  <si>
    <t>年度资金总额： 40 万元</t>
  </si>
  <si>
    <t>　其中：财政拨款 40  万元</t>
  </si>
  <si>
    <t xml:space="preserve">    延续项目以前年度预算安排：  25  万元</t>
  </si>
  <si>
    <t>40万元</t>
  </si>
  <si>
    <t xml:space="preserve"> 1.功能费、200M互联网光纤使用费在内的综合办公业务费用每月资费16719元；  2.租用中国电信电路用于中心机房与政务大厅、通江、平昌、恩阳、南江及市本级的专网连接，每月资费9600元；  3.租用电子政务外网电路用于中心电子政务外网接入，每月资费1588元； 4.租用电信电路用于中心与省住建厅公积金监管处专网连接，每月资费2300元； 5.中心组网网络维护费每月资费500元；6.平昌政务中心业务网每月资费800元；7.恩阳政务中心业务网每月资费500元；8.市本级专项每月资费598元。</t>
  </si>
  <si>
    <t>业务网络租赁项目数</t>
  </si>
  <si>
    <t>≥8项</t>
  </si>
  <si>
    <t>网络、系统软件正常运行</t>
  </si>
  <si>
    <t>正常运行</t>
  </si>
  <si>
    <t>设施设备验收合格情况</t>
  </si>
  <si>
    <t>合格</t>
  </si>
  <si>
    <t>网络、系统软件验收合格情况</t>
  </si>
  <si>
    <t xml:space="preserve">网络故障修复响应时间 </t>
  </si>
  <si>
    <r>
      <rPr>
        <sz val="10"/>
        <color indexed="8"/>
        <rFont val="宋体"/>
        <family val="0"/>
      </rPr>
      <t>≤</t>
    </r>
    <r>
      <rPr>
        <sz val="10"/>
        <color indexed="8"/>
        <rFont val="宋体"/>
        <family val="0"/>
      </rPr>
      <t>24小时</t>
    </r>
  </si>
  <si>
    <t>电信网络租赁费</t>
  </si>
  <si>
    <t>≤40万元</t>
  </si>
  <si>
    <t xml:space="preserve">社会影响力 </t>
  </si>
  <si>
    <t>好</t>
  </si>
  <si>
    <t>网络使用年限</t>
  </si>
  <si>
    <t>≥1年</t>
  </si>
  <si>
    <t>使用人员满意情况</t>
  </si>
  <si>
    <t>年度资金总额： 22 万元</t>
  </si>
  <si>
    <t>　其中：财政拨款 22  万元</t>
  </si>
  <si>
    <t xml:space="preserve">    延续项目以前年度预算安排：    万元</t>
  </si>
  <si>
    <t>一般公共预算收入</t>
  </si>
  <si>
    <t>22万元</t>
  </si>
  <si>
    <t xml:space="preserve"> 完成年度公积金贷款抵押登记工作</t>
  </si>
  <si>
    <t>抵押贷款</t>
  </si>
  <si>
    <t>≧2750笔</t>
  </si>
  <si>
    <t>≤0.3‰</t>
  </si>
  <si>
    <t>≧80％</t>
  </si>
  <si>
    <t>贷款抵押率</t>
  </si>
  <si>
    <t>完成较好</t>
  </si>
  <si>
    <t>按期完成率</t>
  </si>
  <si>
    <t>按期完成</t>
  </si>
  <si>
    <t>不动产登记费</t>
  </si>
  <si>
    <t>80元/笔</t>
  </si>
  <si>
    <t>区域经济效益</t>
  </si>
  <si>
    <t>促进巴中经济发展</t>
  </si>
  <si>
    <t>对经济影响</t>
  </si>
  <si>
    <t>对二手房市场影响</t>
  </si>
  <si>
    <t>提高二手房交易市场贷款率</t>
  </si>
  <si>
    <t>提高二手房的流转</t>
  </si>
  <si>
    <t>公积金业务运行水平</t>
  </si>
  <si>
    <t>逐渐提高</t>
  </si>
  <si>
    <t>年度资金总额： 10 万元</t>
  </si>
  <si>
    <t>　其中：财政拨款 10  万元</t>
  </si>
  <si>
    <t>10万元</t>
  </si>
  <si>
    <t xml:space="preserve"> 保障公积金中心年度房屋需求</t>
  </si>
  <si>
    <t>房屋面积合计</t>
  </si>
  <si>
    <t>≥455.12平米</t>
  </si>
  <si>
    <t>房屋场地数量</t>
  </si>
  <si>
    <t>≥2处</t>
  </si>
  <si>
    <t>房屋安全情况</t>
  </si>
  <si>
    <t>基本安全</t>
  </si>
  <si>
    <t>付款时间</t>
  </si>
  <si>
    <t>≥1次/年</t>
  </si>
  <si>
    <t>房屋租赁时间</t>
  </si>
  <si>
    <t>房屋租赁费用</t>
  </si>
  <si>
    <t>≤10万元</t>
  </si>
  <si>
    <t>保障公积金服务对象集中办理业务情况</t>
  </si>
  <si>
    <t>有效保障</t>
  </si>
  <si>
    <t>对房地产市场发展影响</t>
  </si>
  <si>
    <t>促进发展</t>
  </si>
  <si>
    <t>公积金业务服务对象满意情况</t>
  </si>
  <si>
    <t>公积金资料印刷及业务宣传费</t>
  </si>
  <si>
    <t>年度资金总额： 25 万元</t>
  </si>
  <si>
    <t>　其中：财政拨款 25  万元</t>
  </si>
  <si>
    <t>25万元</t>
  </si>
  <si>
    <t xml:space="preserve"> 完成年度公积金业务宣传工作</t>
  </si>
  <si>
    <t>公积金政策分类数量</t>
  </si>
  <si>
    <t>≥3类</t>
  </si>
  <si>
    <t>专报（宣传册）印刷量</t>
  </si>
  <si>
    <t>≥12000份（册）/3年（次）</t>
  </si>
  <si>
    <t>公积金政策宣传力度</t>
  </si>
  <si>
    <t>较大</t>
  </si>
  <si>
    <t>版面和文字规范性</t>
  </si>
  <si>
    <t>符合国家印刷品和公文处理要求</t>
  </si>
  <si>
    <t>公积金政策宣传费支付时间</t>
  </si>
  <si>
    <t>≤12月</t>
  </si>
  <si>
    <t>归集、提取、贷款、财务资料档案盒次数</t>
  </si>
  <si>
    <t>2-5次/年（适时印发）</t>
  </si>
  <si>
    <t>公积金业务宣传费用</t>
  </si>
  <si>
    <t>≤15万元</t>
  </si>
  <si>
    <t>公积金资料印刷费</t>
  </si>
  <si>
    <t>专项设备购置</t>
  </si>
  <si>
    <t>■新增项目   □延续项目</t>
  </si>
  <si>
    <t>■一次性　　□经常性</t>
  </si>
  <si>
    <t>年度资金总额： 65.5 万元</t>
  </si>
  <si>
    <t>　其中：财政拨款 65.5  万元</t>
  </si>
  <si>
    <t>65.5万元</t>
  </si>
  <si>
    <t xml:space="preserve"> 完成年度公积金印刷新政宣传册，印制归集提取贷款及财务资料档案盒</t>
  </si>
  <si>
    <t>20台</t>
  </si>
  <si>
    <t>家具用品</t>
  </si>
  <si>
    <t>40件</t>
  </si>
  <si>
    <t>30台</t>
  </si>
  <si>
    <t>14台</t>
  </si>
  <si>
    <t>59套</t>
  </si>
  <si>
    <t>购置质量</t>
  </si>
  <si>
    <t>均符合规定</t>
  </si>
  <si>
    <t>购置时间</t>
  </si>
  <si>
    <t>1年</t>
  </si>
  <si>
    <t>空调机成本</t>
  </si>
  <si>
    <t>家具用品成本</t>
  </si>
  <si>
    <t>9万元</t>
  </si>
  <si>
    <t>其他办公设备成本</t>
  </si>
  <si>
    <t>5.5万元</t>
  </si>
  <si>
    <t>5.6万元</t>
  </si>
  <si>
    <t>普通服装成本</t>
  </si>
  <si>
    <t>35.4万元</t>
  </si>
  <si>
    <t>营商环境</t>
  </si>
  <si>
    <t>提高营商环境</t>
  </si>
  <si>
    <t>保障年度公积金管理系统维护及短信服务工作</t>
  </si>
  <si>
    <t>系统数</t>
  </si>
  <si>
    <t>1个公积金管理系统</t>
  </si>
  <si>
    <t>售后服务要求</t>
  </si>
  <si>
    <t>需提供完善的售后服务</t>
  </si>
  <si>
    <t>维护周期</t>
  </si>
  <si>
    <t>短信发放时间</t>
  </si>
  <si>
    <t>及时</t>
  </si>
  <si>
    <t>公积金管理系统维护费</t>
  </si>
  <si>
    <t>30万元</t>
  </si>
  <si>
    <t>短信服务费</t>
  </si>
  <si>
    <t>差额</t>
  </si>
  <si>
    <t>增长比例</t>
  </si>
  <si>
    <t>总预算</t>
  </si>
  <si>
    <t>公共</t>
  </si>
  <si>
    <t>社保</t>
  </si>
  <si>
    <t>医疗</t>
  </si>
  <si>
    <t>住房</t>
  </si>
  <si>
    <t>三公</t>
  </si>
  <si>
    <t>接待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</si>
</sst>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.00;* \-#,##0.00;* &quot;-&quot;??;@"/>
    <numFmt numFmtId="179" formatCode="* #,##0;* \-#,##0;* &quot;-&quot;;@"/>
    <numFmt numFmtId="180" formatCode="#,##0.0000"/>
  </numFmts>
  <fonts count="74">
    <font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方正小标宋简体"/>
      <family val="0"/>
    </font>
    <font>
      <b/>
      <sz val="10"/>
      <color indexed="8"/>
      <name val="宋体"/>
      <family val="0"/>
    </font>
    <font>
      <sz val="10"/>
      <color indexed="8"/>
      <name val="仿宋"/>
      <family val="3"/>
    </font>
    <font>
      <b/>
      <sz val="11"/>
      <color indexed="8"/>
      <name val="宋体"/>
      <family val="0"/>
    </font>
    <font>
      <sz val="16"/>
      <color indexed="8"/>
      <name val="黑体"/>
      <family val="3"/>
    </font>
    <font>
      <sz val="16"/>
      <color indexed="8"/>
      <name val="方正小标宋简体"/>
      <family val="0"/>
    </font>
    <font>
      <sz val="9"/>
      <color indexed="8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5"/>
      <name val="楷体_GB2312"/>
      <family val="0"/>
    </font>
    <font>
      <b/>
      <sz val="16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b/>
      <sz val="10"/>
      <name val="Arial"/>
      <family val="2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6"/>
      <color rgb="FF000000"/>
      <name val="方正小标宋简体"/>
      <family val="0"/>
    </font>
    <font>
      <b/>
      <sz val="10"/>
      <color rgb="FF000000"/>
      <name val="Calibri"/>
      <family val="0"/>
    </font>
    <font>
      <sz val="10"/>
      <color rgb="FF000000"/>
      <name val="Calibri"/>
      <family val="0"/>
    </font>
    <font>
      <sz val="10"/>
      <color indexed="8"/>
      <name val="Calibri"/>
      <family val="0"/>
    </font>
    <font>
      <sz val="10"/>
      <color rgb="FF000000"/>
      <name val="宋体"/>
      <family val="0"/>
    </font>
    <font>
      <sz val="16"/>
      <color theme="1"/>
      <name val="黑体"/>
      <family val="3"/>
    </font>
    <font>
      <sz val="16"/>
      <color rgb="FF000000"/>
      <name val="方正小标宋简体"/>
      <family val="0"/>
    </font>
    <font>
      <b/>
      <sz val="11"/>
      <color rgb="FF000000"/>
      <name val="Calibri"/>
      <family val="0"/>
    </font>
    <font>
      <sz val="11"/>
      <color rgb="FF000000"/>
      <name val="Calibri"/>
      <family val="0"/>
    </font>
    <font>
      <sz val="9"/>
      <color rgb="FF000000"/>
      <name val="Calibri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22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177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9" fontId="22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179" fontId="2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7" borderId="2" applyNumberFormat="0" applyFont="0" applyAlignment="0" applyProtection="0"/>
    <xf numFmtId="0" fontId="45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45" fillId="9" borderId="0" applyNumberFormat="0" applyBorder="0" applyAlignment="0" applyProtection="0"/>
    <xf numFmtId="0" fontId="49" fillId="0" borderId="4" applyNumberFormat="0" applyFill="0" applyAlignment="0" applyProtection="0"/>
    <xf numFmtId="0" fontId="45" fillId="10" borderId="0" applyNumberFormat="0" applyBorder="0" applyAlignment="0" applyProtection="0"/>
    <xf numFmtId="0" fontId="55" fillId="11" borderId="5" applyNumberFormat="0" applyAlignment="0" applyProtection="0"/>
    <xf numFmtId="0" fontId="56" fillId="11" borderId="1" applyNumberFormat="0" applyAlignment="0" applyProtection="0"/>
    <xf numFmtId="0" fontId="57" fillId="12" borderId="6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  <xf numFmtId="0" fontId="42" fillId="0" borderId="0">
      <alignment vertical="center"/>
      <protection/>
    </xf>
  </cellStyleXfs>
  <cellXfs count="243">
    <xf numFmtId="0" fontId="0" fillId="0" borderId="0" xfId="0" applyAlignment="1">
      <alignment/>
    </xf>
    <xf numFmtId="0" fontId="62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left" vertical="center" wrapText="1"/>
    </xf>
    <xf numFmtId="0" fontId="64" fillId="0" borderId="9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left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 textRotation="255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left" vertical="center" wrapText="1"/>
    </xf>
    <xf numFmtId="0" fontId="65" fillId="0" borderId="15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5" fillId="0" borderId="18" xfId="0" applyFont="1" applyFill="1" applyBorder="1" applyAlignment="1">
      <alignment horizontal="center" vertical="center" wrapText="1"/>
    </xf>
    <xf numFmtId="0" fontId="65" fillId="0" borderId="19" xfId="0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left"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64" fillId="0" borderId="15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 wrapText="1"/>
    </xf>
    <xf numFmtId="0" fontId="64" fillId="0" borderId="18" xfId="0" applyFont="1" applyFill="1" applyBorder="1" applyAlignment="1">
      <alignment horizontal="center" vertical="center" wrapText="1"/>
    </xf>
    <xf numFmtId="0" fontId="64" fillId="0" borderId="20" xfId="0" applyFont="1" applyFill="1" applyBorder="1" applyAlignment="1">
      <alignment horizontal="center" vertical="center" wrapText="1"/>
    </xf>
    <xf numFmtId="0" fontId="64" fillId="0" borderId="19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horizontal="left" vertical="center" wrapText="1"/>
    </xf>
    <xf numFmtId="0" fontId="65" fillId="0" borderId="22" xfId="0" applyFont="1" applyFill="1" applyBorder="1" applyAlignment="1">
      <alignment horizontal="left" vertical="center" wrapText="1"/>
    </xf>
    <xf numFmtId="0" fontId="66" fillId="0" borderId="9" xfId="63" applyFont="1" applyFill="1" applyBorder="1" applyAlignment="1">
      <alignment horizontal="left" vertical="center" wrapText="1"/>
      <protection/>
    </xf>
    <xf numFmtId="0" fontId="66" fillId="0" borderId="9" xfId="63" applyFont="1" applyFill="1" applyBorder="1" applyAlignment="1">
      <alignment horizontal="center" vertical="center" wrapText="1"/>
      <protection/>
    </xf>
    <xf numFmtId="0" fontId="65" fillId="0" borderId="9" xfId="0" applyFont="1" applyFill="1" applyBorder="1" applyAlignment="1">
      <alignment vertical="center" wrapText="1"/>
    </xf>
    <xf numFmtId="0" fontId="65" fillId="0" borderId="21" xfId="0" applyFont="1" applyFill="1" applyBorder="1" applyAlignment="1">
      <alignment vertical="center" wrapText="1"/>
    </xf>
    <xf numFmtId="0" fontId="65" fillId="0" borderId="22" xfId="0" applyFont="1" applyFill="1" applyBorder="1" applyAlignment="1">
      <alignment vertical="center" wrapText="1"/>
    </xf>
    <xf numFmtId="0" fontId="5" fillId="0" borderId="9" xfId="63" applyFont="1" applyFill="1" applyBorder="1" applyAlignment="1">
      <alignment horizontal="left" vertical="center" wrapText="1"/>
      <protection/>
    </xf>
    <xf numFmtId="0" fontId="5" fillId="0" borderId="9" xfId="63" applyFont="1" applyFill="1" applyBorder="1" applyAlignment="1">
      <alignment horizontal="center" vertical="center" wrapText="1"/>
      <protection/>
    </xf>
    <xf numFmtId="0" fontId="1" fillId="0" borderId="9" xfId="63" applyFont="1" applyFill="1" applyBorder="1" applyAlignment="1">
      <alignment horizontal="left" vertical="center" wrapText="1"/>
      <protection/>
    </xf>
    <xf numFmtId="0" fontId="1" fillId="0" borderId="9" xfId="63" applyFont="1" applyFill="1" applyBorder="1" applyAlignment="1">
      <alignment horizontal="center" vertical="center" wrapText="1"/>
      <protection/>
    </xf>
    <xf numFmtId="0" fontId="67" fillId="0" borderId="9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left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horizontal="center" vertical="center" wrapText="1"/>
    </xf>
    <xf numFmtId="0" fontId="70" fillId="0" borderId="9" xfId="0" applyFont="1" applyFill="1" applyBorder="1" applyAlignment="1">
      <alignment horizontal="center" vertical="center" wrapText="1"/>
    </xf>
    <xf numFmtId="0" fontId="71" fillId="0" borderId="9" xfId="0" applyFont="1" applyFill="1" applyBorder="1" applyAlignment="1">
      <alignment horizontal="center" vertical="center" wrapText="1"/>
    </xf>
    <xf numFmtId="0" fontId="71" fillId="0" borderId="9" xfId="0" applyFont="1" applyFill="1" applyBorder="1" applyAlignment="1">
      <alignment horizontal="justify" vertical="center" wrapText="1"/>
    </xf>
    <xf numFmtId="0" fontId="72" fillId="0" borderId="9" xfId="0" applyFont="1" applyFill="1" applyBorder="1" applyAlignment="1">
      <alignment horizontal="center" vertical="center" wrapText="1"/>
    </xf>
    <xf numFmtId="0" fontId="73" fillId="0" borderId="9" xfId="0" applyNumberFormat="1" applyFont="1" applyFill="1" applyBorder="1" applyAlignment="1">
      <alignment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71" fillId="0" borderId="12" xfId="0" applyFont="1" applyFill="1" applyBorder="1" applyAlignment="1">
      <alignment horizontal="center" vertical="center" wrapText="1"/>
    </xf>
    <xf numFmtId="0" fontId="65" fillId="0" borderId="23" xfId="0" applyFont="1" applyFill="1" applyBorder="1" applyAlignment="1">
      <alignment vertical="center" wrapText="1"/>
    </xf>
    <xf numFmtId="0" fontId="71" fillId="0" borderId="9" xfId="0" applyFont="1" applyFill="1" applyBorder="1" applyAlignment="1">
      <alignment horizontal="left" vertical="center" wrapText="1"/>
    </xf>
    <xf numFmtId="0" fontId="71" fillId="0" borderId="11" xfId="0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1" fillId="0" borderId="24" xfId="0" applyNumberFormat="1" applyFont="1" applyFill="1" applyBorder="1" applyAlignment="1" applyProtection="1">
      <alignment horizontal="left" vertical="center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27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2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0" fillId="0" borderId="26" xfId="0" applyBorder="1" applyAlignment="1">
      <alignment horizontal="center" vertical="center" wrapText="1"/>
    </xf>
    <xf numFmtId="4" fontId="0" fillId="0" borderId="27" xfId="0" applyNumberFormat="1" applyFont="1" applyFill="1" applyBorder="1" applyAlignment="1" applyProtection="1">
      <alignment horizontal="right" vertical="center" wrapText="1"/>
      <protection/>
    </xf>
    <xf numFmtId="180" fontId="0" fillId="0" borderId="0" xfId="0" applyNumberFormat="1" applyFont="1" applyFill="1" applyAlignment="1" applyProtection="1">
      <alignment/>
      <protection/>
    </xf>
    <xf numFmtId="0" fontId="12" fillId="33" borderId="0" xfId="0" applyFont="1" applyFill="1" applyAlignment="1">
      <alignment/>
    </xf>
    <xf numFmtId="49" fontId="13" fillId="33" borderId="0" xfId="0" applyNumberFormat="1" applyFont="1" applyFill="1" applyAlignment="1" applyProtection="1">
      <alignment horizontal="centerContinuous" vertical="center"/>
      <protection/>
    </xf>
    <xf numFmtId="49" fontId="11" fillId="0" borderId="0" xfId="0" applyNumberFormat="1" applyFont="1" applyFill="1" applyAlignment="1">
      <alignment horizontal="left" vertical="center"/>
    </xf>
    <xf numFmtId="49" fontId="12" fillId="33" borderId="0" xfId="0" applyNumberFormat="1" applyFont="1" applyFill="1" applyAlignment="1">
      <alignment vertical="center"/>
    </xf>
    <xf numFmtId="49" fontId="12" fillId="0" borderId="27" xfId="0" applyNumberFormat="1" applyFont="1" applyFill="1" applyBorder="1" applyAlignment="1" applyProtection="1">
      <alignment horizontal="center" vertical="center" wrapText="1"/>
      <protection/>
    </xf>
    <xf numFmtId="49" fontId="12" fillId="33" borderId="27" xfId="0" applyNumberFormat="1" applyFont="1" applyFill="1" applyBorder="1" applyAlignment="1" applyProtection="1">
      <alignment horizontal="center" vertical="center" wrapText="1"/>
      <protection/>
    </xf>
    <xf numFmtId="49" fontId="12" fillId="0" borderId="27" xfId="0" applyNumberFormat="1" applyFont="1" applyFill="1" applyBorder="1" applyAlignment="1" applyProtection="1">
      <alignment horizontal="centerContinuous" vertical="center"/>
      <protection/>
    </xf>
    <xf numFmtId="49" fontId="12" fillId="0" borderId="28" xfId="0" applyNumberFormat="1" applyFont="1" applyFill="1" applyBorder="1" applyAlignment="1" applyProtection="1">
      <alignment horizontal="centerContinuous" vertical="center"/>
      <protection/>
    </xf>
    <xf numFmtId="49" fontId="12" fillId="33" borderId="9" xfId="0" applyNumberFormat="1" applyFont="1" applyFill="1" applyBorder="1" applyAlignment="1" applyProtection="1">
      <alignment horizontal="center" vertical="center" wrapText="1"/>
      <protection/>
    </xf>
    <xf numFmtId="49" fontId="12" fillId="0" borderId="25" xfId="0" applyNumberFormat="1" applyFont="1" applyFill="1" applyBorder="1" applyAlignment="1" applyProtection="1">
      <alignment horizontal="center" vertical="center" wrapText="1"/>
      <protection/>
    </xf>
    <xf numFmtId="49" fontId="12" fillId="33" borderId="25" xfId="0" applyNumberFormat="1" applyFont="1" applyFill="1" applyBorder="1" applyAlignment="1" applyProtection="1">
      <alignment horizontal="center" vertical="center" wrapText="1"/>
      <protection/>
    </xf>
    <xf numFmtId="49" fontId="12" fillId="0" borderId="29" xfId="0" applyNumberFormat="1" applyFont="1" applyFill="1" applyBorder="1" applyAlignment="1" applyProtection="1">
      <alignment horizontal="center" vertical="center" wrapText="1"/>
      <protection/>
    </xf>
    <xf numFmtId="49" fontId="12" fillId="33" borderId="29" xfId="0" applyNumberFormat="1" applyFont="1" applyFill="1" applyBorder="1" applyAlignment="1" applyProtection="1">
      <alignment horizontal="center" vertical="center" wrapText="1"/>
      <protection/>
    </xf>
    <xf numFmtId="49" fontId="12" fillId="33" borderId="26" xfId="0" applyNumberFormat="1" applyFont="1" applyFill="1" applyBorder="1" applyAlignment="1" applyProtection="1">
      <alignment horizontal="center" vertical="center" wrapText="1"/>
      <protection/>
    </xf>
    <xf numFmtId="49" fontId="12" fillId="0" borderId="26" xfId="0" applyNumberFormat="1" applyFont="1" applyFill="1" applyBorder="1" applyAlignment="1" applyProtection="1">
      <alignment horizontal="center" vertical="center" wrapText="1"/>
      <protection/>
    </xf>
    <xf numFmtId="49" fontId="12" fillId="0" borderId="27" xfId="0" applyNumberFormat="1" applyFont="1" applyFill="1" applyBorder="1" applyAlignment="1" applyProtection="1">
      <alignment horizontal="left" vertical="center" wrapText="1"/>
      <protection/>
    </xf>
    <xf numFmtId="49" fontId="12" fillId="0" borderId="9" xfId="0" applyNumberFormat="1" applyFont="1" applyFill="1" applyBorder="1" applyAlignment="1" applyProtection="1">
      <alignment horizontal="left" vertical="center" wrapText="1"/>
      <protection/>
    </xf>
    <xf numFmtId="3" fontId="12" fillId="0" borderId="30" xfId="0" applyNumberFormat="1" applyFont="1" applyFill="1" applyBorder="1" applyAlignment="1" applyProtection="1">
      <alignment horizontal="center" vertical="center" wrapText="1"/>
      <protection/>
    </xf>
    <xf numFmtId="3" fontId="12" fillId="0" borderId="28" xfId="0" applyNumberFormat="1" applyFont="1" applyFill="1" applyBorder="1" applyAlignment="1" applyProtection="1">
      <alignment horizontal="center" vertical="center" wrapText="1"/>
      <protection/>
    </xf>
    <xf numFmtId="4" fontId="12" fillId="0" borderId="27" xfId="0" applyNumberFormat="1" applyFont="1" applyFill="1" applyBorder="1" applyAlignment="1" applyProtection="1">
      <alignment horizontal="right" vertical="center" wrapText="1"/>
      <protection/>
    </xf>
    <xf numFmtId="4" fontId="12" fillId="0" borderId="9" xfId="0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Fill="1" applyAlignment="1">
      <alignment/>
    </xf>
    <xf numFmtId="0" fontId="12" fillId="33" borderId="0" xfId="0" applyFont="1" applyFill="1" applyAlignment="1">
      <alignment horizontal="center" vertical="center"/>
    </xf>
    <xf numFmtId="49" fontId="12" fillId="33" borderId="0" xfId="0" applyNumberFormat="1" applyFont="1" applyFill="1" applyAlignment="1">
      <alignment horizontal="right" vertical="center"/>
    </xf>
    <xf numFmtId="49" fontId="12" fillId="0" borderId="30" xfId="0" applyNumberFormat="1" applyFont="1" applyFill="1" applyBorder="1" applyAlignment="1" applyProtection="1">
      <alignment horizontal="centerContinuous" vertical="center"/>
      <protection/>
    </xf>
    <xf numFmtId="0" fontId="12" fillId="33" borderId="25" xfId="0" applyNumberFormat="1" applyFont="1" applyFill="1" applyBorder="1" applyAlignment="1" applyProtection="1">
      <alignment horizontal="center" vertical="center" wrapText="1"/>
      <protection/>
    </xf>
    <xf numFmtId="0" fontId="12" fillId="33" borderId="26" xfId="0" applyNumberFormat="1" applyFont="1" applyFill="1" applyBorder="1" applyAlignment="1" applyProtection="1">
      <alignment horizontal="center" vertical="center" wrapText="1"/>
      <protection/>
    </xf>
    <xf numFmtId="4" fontId="12" fillId="0" borderId="28" xfId="0" applyNumberFormat="1" applyFont="1" applyFill="1" applyBorder="1" applyAlignment="1" applyProtection="1">
      <alignment horizontal="right" vertical="center" wrapText="1"/>
      <protection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0" fillId="0" borderId="24" xfId="0" applyNumberFormat="1" applyFill="1" applyBorder="1" applyAlignment="1" applyProtection="1">
      <alignment vertical="center"/>
      <protection/>
    </xf>
    <xf numFmtId="0" fontId="0" fillId="0" borderId="24" xfId="0" applyNumberFormat="1" applyFont="1" applyFill="1" applyBorder="1" applyAlignment="1" applyProtection="1">
      <alignment vertical="center"/>
      <protection/>
    </xf>
    <xf numFmtId="0" fontId="0" fillId="0" borderId="31" xfId="0" applyNumberFormat="1" applyFill="1" applyBorder="1" applyAlignment="1" applyProtection="1">
      <alignment horizontal="center" vertical="center" wrapText="1"/>
      <protection/>
    </xf>
    <xf numFmtId="0" fontId="0" fillId="0" borderId="26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31" xfId="0" applyNumberFormat="1" applyFont="1" applyFill="1" applyBorder="1" applyAlignment="1" applyProtection="1">
      <alignment horizontal="center" vertical="center" wrapText="1"/>
      <protection/>
    </xf>
    <xf numFmtId="49" fontId="0" fillId="0" borderId="28" xfId="0" applyNumberFormat="1" applyFont="1" applyFill="1" applyBorder="1" applyAlignment="1" applyProtection="1">
      <alignment horizontal="left" vertical="center" wrapText="1"/>
      <protection/>
    </xf>
    <xf numFmtId="0" fontId="0" fillId="0" borderId="27" xfId="0" applyNumberFormat="1" applyFont="1" applyFill="1" applyBorder="1" applyAlignment="1" applyProtection="1">
      <alignment horizontal="left" vertical="center" wrapText="1"/>
      <protection/>
    </xf>
    <xf numFmtId="4" fontId="0" fillId="0" borderId="3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right" vertical="center"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24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 horizontal="centerContinuous" vertical="center"/>
    </xf>
    <xf numFmtId="0" fontId="0" fillId="0" borderId="26" xfId="0" applyFill="1" applyBorder="1" applyAlignment="1">
      <alignment horizontal="centerContinuous" vertical="center"/>
    </xf>
    <xf numFmtId="0" fontId="0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30" xfId="0" applyFill="1" applyBorder="1" applyAlignment="1">
      <alignment horizontal="centerContinuous" vertical="center"/>
    </xf>
    <xf numFmtId="0" fontId="0" fillId="0" borderId="32" xfId="0" applyNumberFormat="1" applyFont="1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>
      <alignment horizontal="center" vertical="center" wrapText="1"/>
    </xf>
    <xf numFmtId="4" fontId="0" fillId="0" borderId="24" xfId="0" applyNumberFormat="1" applyFont="1" applyFill="1" applyBorder="1" applyAlignment="1" applyProtection="1">
      <alignment horizontal="right" vertical="center" wrapText="1"/>
      <protection/>
    </xf>
    <xf numFmtId="0" fontId="0" fillId="0" borderId="24" xfId="0" applyNumberFormat="1" applyFill="1" applyBorder="1" applyAlignment="1" applyProtection="1">
      <alignment horizontal="left" vertical="center"/>
      <protection/>
    </xf>
    <xf numFmtId="0" fontId="0" fillId="0" borderId="9" xfId="0" applyBorder="1" applyAlignment="1">
      <alignment horizontal="center" vertic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26" xfId="0" applyNumberFormat="1" applyFont="1" applyFill="1" applyBorder="1" applyAlignment="1" applyProtection="1">
      <alignment horizontal="centerContinuous" vertical="center"/>
      <protection/>
    </xf>
    <xf numFmtId="0" fontId="0" fillId="0" borderId="33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Font="1" applyAlignment="1">
      <alignment horizontal="centerContinuous"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29" xfId="0" applyNumberFormat="1" applyFont="1" applyFill="1" applyBorder="1" applyAlignment="1" applyProtection="1">
      <alignment horizontal="centerContinuous" vertical="center"/>
      <protection/>
    </xf>
    <xf numFmtId="0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NumberFormat="1" applyFont="1" applyFill="1" applyBorder="1" applyAlignment="1" applyProtection="1">
      <alignment vertical="center" wrapText="1"/>
      <protection/>
    </xf>
    <xf numFmtId="0" fontId="0" fillId="0" borderId="33" xfId="0" applyNumberFormat="1" applyFont="1" applyFill="1" applyBorder="1" applyAlignment="1" applyProtection="1">
      <alignment horizontal="center" vertical="center" wrapText="1"/>
      <protection/>
    </xf>
    <xf numFmtId="3" fontId="0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27" xfId="0" applyNumberFormat="1" applyFont="1" applyFill="1" applyBorder="1" applyAlignment="1" applyProtection="1">
      <alignment horizontal="centerContinuous" vertical="center"/>
      <protection/>
    </xf>
    <xf numFmtId="0" fontId="0" fillId="0" borderId="28" xfId="0" applyNumberFormat="1" applyFont="1" applyFill="1" applyBorder="1" applyAlignment="1" applyProtection="1">
      <alignment horizontal="centerContinuous" vertical="center"/>
      <protection/>
    </xf>
    <xf numFmtId="0" fontId="0" fillId="0" borderId="3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0" fontId="0" fillId="0" borderId="24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Alignment="1">
      <alignment/>
    </xf>
    <xf numFmtId="0" fontId="0" fillId="0" borderId="26" xfId="0" applyNumberFormat="1" applyFont="1" applyFill="1" applyBorder="1" applyAlignment="1">
      <alignment horizontal="centerContinuous" vertical="center"/>
    </xf>
    <xf numFmtId="0" fontId="0" fillId="0" borderId="29" xfId="0" applyNumberFormat="1" applyFont="1" applyFill="1" applyBorder="1" applyAlignment="1">
      <alignment horizontal="centerContinuous" vertical="center"/>
    </xf>
    <xf numFmtId="0" fontId="0" fillId="33" borderId="9" xfId="0" applyNumberFormat="1" applyFont="1" applyFill="1" applyBorder="1" applyAlignment="1" applyProtection="1">
      <alignment horizontal="center" vertical="center"/>
      <protection/>
    </xf>
    <xf numFmtId="0" fontId="0" fillId="33" borderId="33" xfId="0" applyNumberFormat="1" applyFont="1" applyFill="1" applyBorder="1" applyAlignment="1" applyProtection="1">
      <alignment horizontal="centerContinuous" vertical="center"/>
      <protection/>
    </xf>
    <xf numFmtId="0" fontId="0" fillId="33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1" fontId="0" fillId="0" borderId="34" xfId="0" applyNumberFormat="1" applyFont="1" applyFill="1" applyBorder="1" applyAlignment="1" applyProtection="1">
      <alignment horizontal="centerContinuous" vertical="center"/>
      <protection/>
    </xf>
    <xf numFmtId="1" fontId="0" fillId="0" borderId="25" xfId="0" applyNumberFormat="1" applyFont="1" applyFill="1" applyBorder="1" applyAlignment="1" applyProtection="1">
      <alignment horizontal="centerContinuous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33" borderId="26" xfId="0" applyNumberFormat="1" applyFont="1" applyFill="1" applyBorder="1" applyAlignment="1" applyProtection="1">
      <alignment horizontal="center" vertical="center"/>
      <protection/>
    </xf>
    <xf numFmtId="1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33" borderId="26" xfId="0" applyNumberFormat="1" applyFont="1" applyFill="1" applyBorder="1" applyAlignment="1" applyProtection="1">
      <alignment horizontal="center" vertical="center" wrapText="1"/>
      <protection/>
    </xf>
    <xf numFmtId="49" fontId="0" fillId="0" borderId="30" xfId="0" applyNumberFormat="1" applyFont="1" applyFill="1" applyBorder="1" applyAlignment="1" applyProtection="1">
      <alignment horizontal="left" vertical="center" wrapText="1"/>
      <protection/>
    </xf>
    <xf numFmtId="1" fontId="9" fillId="0" borderId="0" xfId="0" applyNumberFormat="1" applyFont="1" applyFill="1" applyAlignment="1">
      <alignment/>
    </xf>
    <xf numFmtId="0" fontId="17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0" fillId="33" borderId="27" xfId="0" applyNumberFormat="1" applyFont="1" applyFill="1" applyBorder="1" applyAlignment="1" applyProtection="1">
      <alignment horizontal="centerContinuous" vertical="center"/>
      <protection/>
    </xf>
    <xf numFmtId="0" fontId="0" fillId="33" borderId="26" xfId="0" applyNumberFormat="1" applyFont="1" applyFill="1" applyBorder="1" applyAlignment="1" applyProtection="1">
      <alignment horizontal="centerContinuous" vertical="center"/>
      <protection/>
    </xf>
    <xf numFmtId="1" fontId="0" fillId="0" borderId="35" xfId="0" applyNumberFormat="1" applyFont="1" applyFill="1" applyBorder="1" applyAlignment="1" applyProtection="1">
      <alignment horizontal="centerContinuous" vertical="center"/>
      <protection/>
    </xf>
    <xf numFmtId="0" fontId="0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33" borderId="29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33" borderId="0" xfId="0" applyNumberFormat="1" applyFont="1" applyFill="1" applyAlignment="1">
      <alignment horizontal="right" vertical="center"/>
    </xf>
    <xf numFmtId="0" fontId="9" fillId="33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right"/>
    </xf>
    <xf numFmtId="0" fontId="9" fillId="0" borderId="0" xfId="0" applyNumberFormat="1" applyFont="1" applyFill="1" applyAlignment="1">
      <alignment horizontal="right" vertical="center" wrapText="1"/>
    </xf>
    <xf numFmtId="0" fontId="9" fillId="0" borderId="0" xfId="0" applyNumberFormat="1" applyFont="1" applyFill="1" applyBorder="1" applyAlignment="1">
      <alignment horizontal="right" vertical="center" wrapText="1"/>
    </xf>
    <xf numFmtId="0" fontId="9" fillId="33" borderId="0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horizontal="centerContinuous" vertical="center"/>
    </xf>
    <xf numFmtId="0" fontId="15" fillId="0" borderId="0" xfId="0" applyFont="1" applyFill="1" applyAlignment="1">
      <alignment horizontal="centerContinuous" vertical="center"/>
    </xf>
    <xf numFmtId="0" fontId="15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25" xfId="0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left" vertical="center" wrapText="1"/>
    </xf>
    <xf numFmtId="4" fontId="0" fillId="0" borderId="26" xfId="0" applyNumberFormat="1" applyFont="1" applyFill="1" applyBorder="1" applyAlignment="1" applyProtection="1">
      <alignment horizontal="right" vertical="center" wrapText="1"/>
      <protection/>
    </xf>
    <xf numFmtId="0" fontId="0" fillId="0" borderId="30" xfId="0" applyFill="1" applyBorder="1" applyAlignment="1">
      <alignment horizontal="left" vertical="center" wrapText="1"/>
    </xf>
    <xf numFmtId="4" fontId="0" fillId="0" borderId="9" xfId="0" applyNumberFormat="1" applyBorder="1" applyAlignment="1">
      <alignment horizontal="right" vertical="center" wrapText="1"/>
    </xf>
    <xf numFmtId="4" fontId="0" fillId="0" borderId="9" xfId="0" applyNumberFormat="1" applyFill="1" applyBorder="1" applyAlignment="1">
      <alignment horizontal="right" vertical="center" wrapText="1"/>
    </xf>
    <xf numFmtId="0" fontId="0" fillId="0" borderId="28" xfId="0" applyFill="1" applyBorder="1" applyAlignment="1">
      <alignment horizontal="left" vertical="center" wrapText="1"/>
    </xf>
    <xf numFmtId="4" fontId="0" fillId="0" borderId="29" xfId="0" applyNumberFormat="1" applyFont="1" applyFill="1" applyBorder="1" applyAlignment="1" applyProtection="1">
      <alignment horizontal="right" vertical="center" wrapText="1"/>
      <protection/>
    </xf>
    <xf numFmtId="4" fontId="0" fillId="0" borderId="33" xfId="0" applyNumberFormat="1" applyFont="1" applyFill="1" applyBorder="1" applyAlignment="1" applyProtection="1">
      <alignment horizontal="right" vertical="center" wrapText="1"/>
      <protection/>
    </xf>
    <xf numFmtId="4" fontId="0" fillId="0" borderId="31" xfId="0" applyNumberFormat="1" applyFont="1" applyFill="1" applyBorder="1" applyAlignment="1" applyProtection="1">
      <alignment horizontal="right" vertical="center" wrapText="1"/>
      <protection/>
    </xf>
    <xf numFmtId="3" fontId="0" fillId="0" borderId="26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25" xfId="0" applyNumberFormat="1" applyFont="1" applyFill="1" applyBorder="1" applyAlignment="1" applyProtection="1">
      <alignment horizontal="right" vertical="center" wrapText="1"/>
      <protection/>
    </xf>
    <xf numFmtId="3" fontId="0" fillId="0" borderId="31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 wrapText="1"/>
    </xf>
    <xf numFmtId="3" fontId="0" fillId="0" borderId="25" xfId="0" applyNumberFormat="1" applyBorder="1" applyAlignment="1">
      <alignment horizontal="right" vertical="center" wrapText="1"/>
    </xf>
    <xf numFmtId="3" fontId="0" fillId="0" borderId="9" xfId="0" applyNumberFormat="1" applyBorder="1" applyAlignment="1">
      <alignment horizontal="right" vertical="center" wrapText="1"/>
    </xf>
    <xf numFmtId="0" fontId="0" fillId="0" borderId="29" xfId="0" applyFill="1" applyBorder="1" applyAlignment="1">
      <alignment horizontal="left" vertical="center" wrapText="1"/>
    </xf>
    <xf numFmtId="3" fontId="0" fillId="0" borderId="27" xfId="0" applyNumberFormat="1" applyBorder="1" applyAlignment="1">
      <alignment horizontal="right" vertical="center" wrapText="1"/>
    </xf>
    <xf numFmtId="18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35" xfId="0" applyFill="1" applyBorder="1" applyAlignment="1">
      <alignment horizontal="left" vertical="center" wrapText="1"/>
    </xf>
    <xf numFmtId="4" fontId="0" fillId="0" borderId="36" xfId="0" applyNumberFormat="1" applyFont="1" applyFill="1" applyBorder="1" applyAlignment="1" applyProtection="1">
      <alignment horizontal="right" vertical="center" wrapText="1"/>
      <protection/>
    </xf>
    <xf numFmtId="4" fontId="0" fillId="0" borderId="37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4" fontId="0" fillId="0" borderId="25" xfId="0" applyNumberFormat="1" applyBorder="1" applyAlignment="1">
      <alignment horizontal="right" vertical="center" wrapText="1"/>
    </xf>
    <xf numFmtId="4" fontId="0" fillId="0" borderId="25" xfId="0" applyNumberFormat="1" applyFill="1" applyBorder="1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/>
    </xf>
    <xf numFmtId="4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25" xfId="0" applyBorder="1" applyAlignment="1">
      <alignment horizontal="center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25" xfId="0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9" xfId="0" applyFill="1" applyBorder="1" applyAlignment="1">
      <alignment horizontal="right" vertical="center" wrapText="1"/>
    </xf>
    <xf numFmtId="0" fontId="0" fillId="0" borderId="26" xfId="0" applyFill="1" applyBorder="1" applyAlignment="1">
      <alignment horizontal="right" vertical="center" wrapText="1"/>
    </xf>
    <xf numFmtId="2" fontId="0" fillId="0" borderId="26" xfId="0" applyNumberFormat="1" applyFont="1" applyFill="1" applyBorder="1" applyAlignment="1" applyProtection="1">
      <alignment horizontal="right" vertical="center" wrapText="1"/>
      <protection/>
    </xf>
    <xf numFmtId="180" fontId="0" fillId="0" borderId="9" xfId="0" applyNumberFormat="1" applyFont="1" applyFill="1" applyBorder="1" applyAlignment="1" applyProtection="1">
      <alignment horizontal="right" vertical="center" wrapText="1"/>
      <protection/>
    </xf>
    <xf numFmtId="2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25" xfId="0" applyFill="1" applyBorder="1" applyAlignment="1">
      <alignment horizontal="right" vertical="center" wrapText="1"/>
    </xf>
    <xf numFmtId="2" fontId="0" fillId="0" borderId="31" xfId="0" applyNumberFormat="1" applyFont="1" applyFill="1" applyBorder="1" applyAlignment="1" applyProtection="1">
      <alignment horizontal="right" vertical="center" wrapText="1"/>
      <protection/>
    </xf>
    <xf numFmtId="4" fontId="0" fillId="0" borderId="31" xfId="0" applyNumberFormat="1" applyFill="1" applyBorder="1" applyAlignment="1">
      <alignment horizontal="right" vertical="center" wrapText="1"/>
    </xf>
    <xf numFmtId="0" fontId="0" fillId="0" borderId="9" xfId="0" applyBorder="1" applyAlignment="1">
      <alignment horizontal="left" vertical="center"/>
    </xf>
    <xf numFmtId="4" fontId="0" fillId="0" borderId="26" xfId="0" applyNumberFormat="1" applyFill="1" applyBorder="1" applyAlignment="1">
      <alignment horizontal="right" vertical="center"/>
    </xf>
    <xf numFmtId="0" fontId="0" fillId="0" borderId="27" xfId="0" applyFill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4" fontId="0" fillId="0" borderId="25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horizontal="left" vertical="center"/>
    </xf>
    <xf numFmtId="4" fontId="0" fillId="0" borderId="9" xfId="0" applyNumberFormat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19" fillId="0" borderId="0" xfId="0" applyNumberFormat="1" applyFont="1" applyFill="1" applyAlignment="1" applyProtection="1">
      <alignment horizontal="right"/>
      <protection/>
    </xf>
    <xf numFmtId="0" fontId="20" fillId="0" borderId="0" xfId="0" applyNumberFormat="1" applyFont="1" applyFill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A2">
      <selection activeCell="A1" sqref="A1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240"/>
    </row>
    <row r="2" ht="84" customHeight="1">
      <c r="B2" s="241" t="s">
        <v>0</v>
      </c>
    </row>
    <row r="3" ht="159" customHeight="1">
      <c r="B3" s="241" t="s">
        <v>1</v>
      </c>
    </row>
    <row r="4" ht="102" customHeight="1">
      <c r="B4" s="242" t="s">
        <v>2</v>
      </c>
    </row>
  </sheetData>
  <sheetProtection/>
  <printOptions horizontalCentered="1" vertic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8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D1">
      <selection activeCell="A1" sqref="A1"/>
    </sheetView>
  </sheetViews>
  <sheetFormatPr defaultColWidth="9.16015625" defaultRowHeight="12.75" customHeight="1"/>
  <cols>
    <col min="1" max="1" width="10.83203125" style="0" customWidth="1"/>
    <col min="2" max="2" width="36.66015625" style="0" customWidth="1"/>
    <col min="3" max="8" width="17.66015625" style="0" customWidth="1"/>
  </cols>
  <sheetData>
    <row r="1" spans="1:8" ht="12.75" customHeight="1">
      <c r="A1" s="70"/>
      <c r="B1" s="70"/>
      <c r="C1" s="70"/>
      <c r="D1" s="70"/>
      <c r="E1" s="70"/>
      <c r="F1" s="70"/>
      <c r="G1" s="70"/>
      <c r="H1" s="113" t="s">
        <v>334</v>
      </c>
    </row>
    <row r="2" spans="1:8" ht="17.25" customHeight="1">
      <c r="A2" s="114" t="s">
        <v>335</v>
      </c>
      <c r="B2" s="115"/>
      <c r="C2" s="115"/>
      <c r="D2" s="115"/>
      <c r="E2" s="115"/>
      <c r="F2" s="115"/>
      <c r="G2" s="115"/>
      <c r="H2" s="115"/>
    </row>
    <row r="3" spans="1:8" ht="12.75" customHeight="1">
      <c r="A3" s="116" t="s">
        <v>5</v>
      </c>
      <c r="B3" s="116"/>
      <c r="C3" s="70"/>
      <c r="D3" s="70"/>
      <c r="E3" s="70"/>
      <c r="F3" s="70"/>
      <c r="G3" s="70"/>
      <c r="H3" s="113" t="s">
        <v>6</v>
      </c>
    </row>
    <row r="4" spans="1:8" ht="14.25" customHeight="1">
      <c r="A4" s="62" t="s">
        <v>70</v>
      </c>
      <c r="B4" s="62" t="s">
        <v>336</v>
      </c>
      <c r="C4" s="117" t="s">
        <v>337</v>
      </c>
      <c r="D4" s="118"/>
      <c r="E4" s="117"/>
      <c r="F4" s="117"/>
      <c r="G4" s="117"/>
      <c r="H4" s="117"/>
    </row>
    <row r="5" spans="1:8" ht="13.5" customHeight="1">
      <c r="A5" s="62"/>
      <c r="B5" s="62"/>
      <c r="C5" s="119" t="s">
        <v>58</v>
      </c>
      <c r="D5" s="120" t="s">
        <v>230</v>
      </c>
      <c r="E5" s="121" t="s">
        <v>338</v>
      </c>
      <c r="F5" s="121"/>
      <c r="G5" s="121"/>
      <c r="H5" s="62" t="s">
        <v>235</v>
      </c>
    </row>
    <row r="6" spans="1:8" ht="25.5" customHeight="1">
      <c r="A6" s="63"/>
      <c r="B6" s="63"/>
      <c r="C6" s="122"/>
      <c r="D6" s="120"/>
      <c r="E6" s="123" t="s">
        <v>74</v>
      </c>
      <c r="F6" s="123" t="s">
        <v>339</v>
      </c>
      <c r="G6" s="123" t="s">
        <v>340</v>
      </c>
      <c r="H6" s="63"/>
    </row>
    <row r="7" spans="1:9" ht="19.5" customHeight="1">
      <c r="A7" s="67"/>
      <c r="B7" s="67" t="s">
        <v>58</v>
      </c>
      <c r="C7" s="68">
        <v>11.9</v>
      </c>
      <c r="D7" s="124">
        <v>0</v>
      </c>
      <c r="E7" s="68">
        <v>11.7</v>
      </c>
      <c r="F7" s="69">
        <v>11.7</v>
      </c>
      <c r="G7" s="68">
        <v>0</v>
      </c>
      <c r="H7" s="112">
        <v>0.2</v>
      </c>
      <c r="I7" s="70"/>
    </row>
    <row r="8" spans="1:8" ht="19.5" customHeight="1">
      <c r="A8" s="67" t="s">
        <v>79</v>
      </c>
      <c r="B8" s="67" t="s">
        <v>80</v>
      </c>
      <c r="C8" s="68">
        <v>11.9</v>
      </c>
      <c r="D8" s="124">
        <v>0</v>
      </c>
      <c r="E8" s="68">
        <v>11.7</v>
      </c>
      <c r="F8" s="69">
        <v>11.7</v>
      </c>
      <c r="G8" s="68">
        <v>0</v>
      </c>
      <c r="H8" s="112">
        <v>0.2</v>
      </c>
    </row>
    <row r="9" spans="1:8" ht="12.75" customHeight="1">
      <c r="A9" s="70"/>
      <c r="B9" s="70"/>
      <c r="C9" s="70"/>
      <c r="D9" s="70"/>
      <c r="E9" s="70"/>
      <c r="F9" s="70"/>
      <c r="G9" s="70"/>
      <c r="H9" s="70"/>
    </row>
    <row r="10" spans="2:8" ht="12.75" customHeight="1">
      <c r="B10" s="70"/>
      <c r="C10" s="70"/>
      <c r="D10" s="70"/>
      <c r="E10" s="70"/>
      <c r="F10" s="70"/>
      <c r="G10" s="70"/>
      <c r="H10" s="70"/>
    </row>
    <row r="11" spans="2:8" ht="12.75" customHeight="1">
      <c r="B11" s="70"/>
      <c r="C11" s="70"/>
      <c r="D11" s="70"/>
      <c r="E11" s="70"/>
      <c r="F11" s="70"/>
      <c r="G11" s="70"/>
      <c r="H11" s="70"/>
    </row>
    <row r="12" spans="2:7" ht="12.75" customHeight="1">
      <c r="B12" s="70"/>
      <c r="G12" s="70"/>
    </row>
    <row r="13" spans="2:7" ht="12.75" customHeight="1">
      <c r="B13" s="70"/>
      <c r="G13" s="70"/>
    </row>
    <row r="14" spans="2:7" ht="12.75" customHeight="1">
      <c r="B14" s="70"/>
      <c r="D14" s="70"/>
      <c r="F14" s="70"/>
      <c r="G14" s="70"/>
    </row>
    <row r="15" spans="2:7" ht="12.75" customHeight="1">
      <c r="B15" s="70"/>
      <c r="G15" s="70"/>
    </row>
    <row r="16" spans="2:7" ht="12.75" customHeight="1">
      <c r="B16" s="70"/>
      <c r="F16" s="70"/>
      <c r="G16" s="70"/>
    </row>
    <row r="17" spans="2:6" ht="12.75" customHeight="1">
      <c r="B17" s="70"/>
      <c r="F17" s="70"/>
    </row>
    <row r="18" ht="12.75" customHeight="1">
      <c r="B18" s="70"/>
    </row>
    <row r="19" spans="2:5" ht="12.75" customHeight="1">
      <c r="B19" s="70"/>
      <c r="C19" s="70"/>
      <c r="E19" s="70"/>
    </row>
    <row r="20" spans="3:6" ht="12.75" customHeight="1">
      <c r="C20" s="70"/>
      <c r="F20" s="70"/>
    </row>
    <row r="21" spans="3:4" ht="12.75" customHeight="1">
      <c r="C21" s="70"/>
      <c r="D21" s="70"/>
    </row>
    <row r="22" ht="12.75" customHeight="1">
      <c r="D22" s="70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B11" sqref="B11"/>
    </sheetView>
  </sheetViews>
  <sheetFormatPr defaultColWidth="9.16015625" defaultRowHeight="11.25"/>
  <cols>
    <col min="1" max="1" width="17" style="0" customWidth="1"/>
    <col min="2" max="2" width="11" style="0" customWidth="1"/>
    <col min="3" max="3" width="46.66015625" style="0" customWidth="1"/>
    <col min="4" max="4" width="57.6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71" t="s">
        <v>341</v>
      </c>
    </row>
    <row r="2" spans="1:7" ht="21" customHeight="1">
      <c r="A2" s="103" t="s">
        <v>342</v>
      </c>
      <c r="B2" s="103"/>
      <c r="C2" s="103"/>
      <c r="D2" s="103"/>
      <c r="E2" s="103"/>
      <c r="F2" s="103"/>
      <c r="G2" s="103"/>
    </row>
    <row r="3" spans="1:7" ht="12.75" customHeight="1">
      <c r="A3" s="125" t="s">
        <v>5</v>
      </c>
      <c r="C3" s="105"/>
      <c r="D3" s="105"/>
      <c r="E3" s="105"/>
      <c r="G3" s="71" t="s">
        <v>6</v>
      </c>
    </row>
    <row r="4" spans="1:7" ht="29.25" customHeight="1">
      <c r="A4" s="106" t="s">
        <v>69</v>
      </c>
      <c r="B4" s="107" t="s">
        <v>70</v>
      </c>
      <c r="C4" s="126" t="s">
        <v>71</v>
      </c>
      <c r="D4" s="109" t="s">
        <v>321</v>
      </c>
      <c r="E4" s="109" t="s">
        <v>58</v>
      </c>
      <c r="F4" s="63" t="s">
        <v>118</v>
      </c>
      <c r="G4" s="63" t="s">
        <v>119</v>
      </c>
    </row>
    <row r="5" spans="1:7" ht="19.5" customHeight="1">
      <c r="A5" s="65"/>
      <c r="B5" s="110"/>
      <c r="C5" s="111"/>
      <c r="D5" s="67"/>
      <c r="E5" s="68"/>
      <c r="F5" s="112"/>
      <c r="G5" s="112"/>
    </row>
    <row r="6" spans="1:7" ht="9.75" customHeight="1">
      <c r="A6" s="70"/>
      <c r="B6" s="70"/>
      <c r="C6" s="70"/>
      <c r="D6" s="70"/>
      <c r="E6" s="70"/>
      <c r="G6" s="70"/>
    </row>
    <row r="7" spans="1:7" ht="18" customHeight="1">
      <c r="A7" t="s">
        <v>343</v>
      </c>
      <c r="B7" s="70"/>
      <c r="C7" s="70"/>
      <c r="D7" s="70"/>
      <c r="E7" s="70"/>
      <c r="G7" s="70"/>
    </row>
    <row r="8" spans="2:7" ht="9.75" customHeight="1">
      <c r="B8" s="70"/>
      <c r="C8" s="70"/>
      <c r="D8" s="70"/>
      <c r="E8" s="70"/>
      <c r="F8" s="70"/>
      <c r="G8" s="70"/>
    </row>
    <row r="9" spans="2:6" ht="9.75" customHeight="1">
      <c r="B9" s="70"/>
      <c r="C9" s="70"/>
      <c r="D9" s="70"/>
      <c r="E9" s="70"/>
      <c r="F9" s="70"/>
    </row>
    <row r="10" spans="2:6" ht="9.75" customHeight="1">
      <c r="B10" s="70"/>
      <c r="C10" s="70"/>
      <c r="D10" s="70"/>
      <c r="E10" s="70"/>
      <c r="F10" s="70"/>
    </row>
    <row r="11" spans="3:6" ht="11.25">
      <c r="C11" s="70"/>
      <c r="D11" s="70"/>
      <c r="E11" s="70"/>
      <c r="F11" s="70"/>
    </row>
    <row r="12" spans="3:6" ht="11.25">
      <c r="C12" s="70"/>
      <c r="E12" s="70"/>
      <c r="F12" s="70"/>
    </row>
    <row r="13" spans="3:5" ht="11.25">
      <c r="C13" s="70"/>
      <c r="E13" s="70"/>
    </row>
    <row r="14" spans="3:5" ht="11.25">
      <c r="C14" s="70"/>
      <c r="D14" s="70"/>
      <c r="E14" s="70"/>
    </row>
    <row r="15" spans="3:5" ht="11.25">
      <c r="C15" s="70"/>
      <c r="D15" s="70"/>
      <c r="E15" s="70"/>
    </row>
    <row r="16" spans="3:5" ht="11.25">
      <c r="C16" s="70"/>
      <c r="D16" s="70"/>
      <c r="E16" s="70"/>
    </row>
    <row r="17" spans="3:5" ht="11.25">
      <c r="C17" s="70"/>
      <c r="D17" s="70"/>
      <c r="E17" s="70"/>
    </row>
    <row r="18" spans="3:5" ht="11.25">
      <c r="C18" s="70"/>
      <c r="D18" s="70"/>
      <c r="E18" s="70"/>
    </row>
    <row r="19" spans="3:5" ht="11.25">
      <c r="C19" s="70"/>
      <c r="D19" s="70"/>
      <c r="E19" s="70"/>
    </row>
    <row r="20" spans="3:5" ht="11.25">
      <c r="C20" s="70"/>
      <c r="D20" s="70"/>
      <c r="E20" s="70"/>
    </row>
    <row r="21" spans="3:4" ht="11.25">
      <c r="C21" s="70"/>
      <c r="D21" s="70"/>
    </row>
    <row r="22" spans="3:4" ht="11.25">
      <c r="C22" s="70"/>
      <c r="D22" s="70"/>
    </row>
    <row r="23" spans="3:4" ht="11.25">
      <c r="C23" s="70"/>
      <c r="D23" s="70"/>
    </row>
    <row r="24" ht="11.25">
      <c r="D24" s="70"/>
    </row>
    <row r="29" ht="11.25">
      <c r="C29" s="70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8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A9" sqref="A9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70"/>
      <c r="B1" s="70"/>
      <c r="C1" s="70"/>
      <c r="D1" s="70"/>
      <c r="E1" s="70"/>
      <c r="F1" s="70"/>
      <c r="G1" s="70"/>
      <c r="H1" s="113" t="s">
        <v>344</v>
      </c>
    </row>
    <row r="2" spans="1:8" ht="17.25" customHeight="1">
      <c r="A2" s="114" t="s">
        <v>345</v>
      </c>
      <c r="B2" s="115"/>
      <c r="C2" s="115"/>
      <c r="D2" s="115"/>
      <c r="E2" s="115"/>
      <c r="F2" s="115"/>
      <c r="G2" s="115"/>
      <c r="H2" s="115"/>
    </row>
    <row r="3" spans="1:8" ht="12.75" customHeight="1">
      <c r="A3" s="116" t="s">
        <v>5</v>
      </c>
      <c r="B3" s="116"/>
      <c r="C3" s="70"/>
      <c r="D3" s="70"/>
      <c r="E3" s="70"/>
      <c r="F3" s="70"/>
      <c r="G3" s="70"/>
      <c r="H3" s="113" t="s">
        <v>6</v>
      </c>
    </row>
    <row r="4" spans="1:8" ht="14.25" customHeight="1">
      <c r="A4" s="62" t="s">
        <v>70</v>
      </c>
      <c r="B4" s="62" t="s">
        <v>336</v>
      </c>
      <c r="C4" s="117" t="s">
        <v>346</v>
      </c>
      <c r="D4" s="118"/>
      <c r="E4" s="117"/>
      <c r="F4" s="117"/>
      <c r="G4" s="117"/>
      <c r="H4" s="117"/>
    </row>
    <row r="5" spans="1:8" ht="13.5" customHeight="1">
      <c r="A5" s="62"/>
      <c r="B5" s="62"/>
      <c r="C5" s="119" t="s">
        <v>58</v>
      </c>
      <c r="D5" s="120" t="s">
        <v>230</v>
      </c>
      <c r="E5" s="121" t="s">
        <v>338</v>
      </c>
      <c r="F5" s="121"/>
      <c r="G5" s="121"/>
      <c r="H5" s="62" t="s">
        <v>235</v>
      </c>
    </row>
    <row r="6" spans="1:8" ht="25.5" customHeight="1">
      <c r="A6" s="63"/>
      <c r="B6" s="63"/>
      <c r="C6" s="122"/>
      <c r="D6" s="120"/>
      <c r="E6" s="123" t="s">
        <v>74</v>
      </c>
      <c r="F6" s="123" t="s">
        <v>339</v>
      </c>
      <c r="G6" s="123" t="s">
        <v>340</v>
      </c>
      <c r="H6" s="63"/>
    </row>
    <row r="7" spans="1:9" ht="19.5" customHeight="1">
      <c r="A7" s="67"/>
      <c r="B7" s="67"/>
      <c r="C7" s="68"/>
      <c r="D7" s="124"/>
      <c r="E7" s="68"/>
      <c r="F7" s="69"/>
      <c r="G7" s="68"/>
      <c r="H7" s="112"/>
      <c r="I7" s="70"/>
    </row>
    <row r="8" spans="1:8" ht="12.75" customHeight="1">
      <c r="A8" s="70"/>
      <c r="B8" s="70"/>
      <c r="C8" s="70"/>
      <c r="D8" s="70"/>
      <c r="E8" s="70"/>
      <c r="F8" s="70"/>
      <c r="G8" s="70"/>
      <c r="H8" s="70"/>
    </row>
    <row r="9" spans="1:8" ht="12.75" customHeight="1">
      <c r="A9" t="s">
        <v>343</v>
      </c>
      <c r="B9" s="70"/>
      <c r="C9" s="70"/>
      <c r="D9" s="70"/>
      <c r="E9" s="70"/>
      <c r="F9" s="70"/>
      <c r="G9" s="70"/>
      <c r="H9" s="70"/>
    </row>
    <row r="10" spans="1:8" ht="12.75" customHeight="1">
      <c r="A10" s="70"/>
      <c r="B10" s="70"/>
      <c r="C10" s="70"/>
      <c r="D10" s="70"/>
      <c r="E10" s="70"/>
      <c r="F10" s="70"/>
      <c r="G10" s="70"/>
      <c r="H10" s="70"/>
    </row>
    <row r="11" spans="1:7" ht="12.75" customHeight="1">
      <c r="A11" s="70"/>
      <c r="B11" s="70"/>
      <c r="C11" s="70"/>
      <c r="D11" s="70"/>
      <c r="E11" s="70"/>
      <c r="F11" s="70"/>
      <c r="G11" s="70"/>
    </row>
    <row r="12" spans="2:7" ht="12.75" customHeight="1">
      <c r="B12" s="70"/>
      <c r="C12" s="70"/>
      <c r="D12" s="70"/>
      <c r="E12" s="70"/>
      <c r="F12" s="70"/>
      <c r="G12" s="70"/>
    </row>
    <row r="13" spans="2:7" ht="12.75" customHeight="1">
      <c r="B13" s="70"/>
      <c r="C13" s="70"/>
      <c r="D13" s="70"/>
      <c r="E13" s="70"/>
      <c r="F13" s="70"/>
      <c r="G13" s="70"/>
    </row>
    <row r="14" spans="2:6" ht="12.75" customHeight="1">
      <c r="B14" s="70"/>
      <c r="D14" s="70"/>
      <c r="E14" s="70"/>
      <c r="F14" s="70"/>
    </row>
    <row r="15" spans="2:6" ht="12.75" customHeight="1">
      <c r="B15" s="70"/>
      <c r="F15" s="70"/>
    </row>
    <row r="16" spans="2:6" ht="12.75" customHeight="1">
      <c r="B16" s="70"/>
      <c r="E16" s="70"/>
      <c r="F16" s="70"/>
    </row>
    <row r="17" spans="2:6" ht="12.75" customHeight="1">
      <c r="B17" s="70"/>
      <c r="C17" s="70"/>
      <c r="E17" s="70"/>
      <c r="F17" s="70"/>
    </row>
    <row r="18" ht="11.25">
      <c r="B18" s="70"/>
    </row>
    <row r="19" spans="2:3" ht="11.25">
      <c r="B19" s="70"/>
      <c r="C19" s="70"/>
    </row>
    <row r="20" ht="11.25">
      <c r="C20" s="70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94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7" sqref="A7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35.16015625" style="0" customWidth="1"/>
    <col min="4" max="4" width="46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71" t="s">
        <v>347</v>
      </c>
    </row>
    <row r="2" spans="1:7" ht="21" customHeight="1">
      <c r="A2" s="103" t="s">
        <v>348</v>
      </c>
      <c r="B2" s="103"/>
      <c r="C2" s="103"/>
      <c r="D2" s="103"/>
      <c r="E2" s="103"/>
      <c r="F2" s="103"/>
      <c r="G2" s="103"/>
    </row>
    <row r="3" spans="1:7" ht="12.75" customHeight="1">
      <c r="A3" s="104" t="s">
        <v>5</v>
      </c>
      <c r="C3" s="105"/>
      <c r="D3" s="105"/>
      <c r="E3" s="105"/>
      <c r="G3" s="71" t="s">
        <v>6</v>
      </c>
    </row>
    <row r="4" spans="1:7" ht="30.75" customHeight="1">
      <c r="A4" s="106" t="s">
        <v>69</v>
      </c>
      <c r="B4" s="107" t="s">
        <v>70</v>
      </c>
      <c r="C4" s="108" t="s">
        <v>71</v>
      </c>
      <c r="D4" s="109" t="s">
        <v>321</v>
      </c>
      <c r="E4" s="109" t="s">
        <v>58</v>
      </c>
      <c r="F4" s="63" t="s">
        <v>118</v>
      </c>
      <c r="G4" s="63" t="s">
        <v>119</v>
      </c>
    </row>
    <row r="5" spans="1:7" ht="16.5" customHeight="1">
      <c r="A5" s="65"/>
      <c r="B5" s="110"/>
      <c r="C5" s="111"/>
      <c r="D5" s="67"/>
      <c r="E5" s="68"/>
      <c r="F5" s="112"/>
      <c r="G5" s="112"/>
    </row>
    <row r="6" spans="1:7" ht="12.75" customHeight="1">
      <c r="A6" s="70"/>
      <c r="B6" s="70"/>
      <c r="C6" s="70"/>
      <c r="D6" s="70"/>
      <c r="E6" s="70"/>
      <c r="F6" s="70"/>
      <c r="G6" s="70"/>
    </row>
    <row r="7" spans="1:7" ht="12.75" customHeight="1">
      <c r="A7" t="s">
        <v>343</v>
      </c>
      <c r="B7" s="70"/>
      <c r="C7" s="70"/>
      <c r="D7" s="70"/>
      <c r="E7" s="70"/>
      <c r="F7" s="70"/>
      <c r="G7" s="70"/>
    </row>
    <row r="8" spans="1:7" ht="12.75" customHeight="1">
      <c r="A8" s="70"/>
      <c r="B8" s="70"/>
      <c r="C8" s="70"/>
      <c r="D8" s="70"/>
      <c r="E8" s="70"/>
      <c r="F8" s="70"/>
      <c r="G8" s="70"/>
    </row>
    <row r="9" spans="1:7" ht="12.75" customHeight="1">
      <c r="A9" s="70"/>
      <c r="B9" s="70"/>
      <c r="C9" s="70"/>
      <c r="D9" s="70"/>
      <c r="E9" s="70"/>
      <c r="F9" s="70"/>
      <c r="G9" s="70"/>
    </row>
    <row r="10" spans="1:7" ht="12.75" customHeight="1">
      <c r="A10" s="70"/>
      <c r="B10" s="70"/>
      <c r="C10" s="70"/>
      <c r="D10" s="70"/>
      <c r="E10" s="70"/>
      <c r="F10" s="70"/>
      <c r="G10" s="70"/>
    </row>
    <row r="11" spans="1:6" ht="12.75" customHeight="1">
      <c r="A11" s="70"/>
      <c r="B11" s="70"/>
      <c r="C11" s="70"/>
      <c r="D11" s="70"/>
      <c r="F11" s="70"/>
    </row>
    <row r="12" spans="1:6" ht="12.75" customHeight="1">
      <c r="A12" s="70"/>
      <c r="B12" s="70"/>
      <c r="C12" s="70"/>
      <c r="D12" s="70"/>
      <c r="F12" s="70"/>
    </row>
    <row r="13" spans="1:6" ht="12.75" customHeight="1">
      <c r="A13" s="70"/>
      <c r="B13" s="70"/>
      <c r="C13" s="70"/>
      <c r="D13" s="70"/>
      <c r="E13" s="70"/>
      <c r="F13" s="70"/>
    </row>
    <row r="14" spans="1:6" ht="12.75" customHeight="1">
      <c r="A14" s="70"/>
      <c r="B14" s="70"/>
      <c r="C14" s="70"/>
      <c r="D14" s="70"/>
      <c r="E14" s="70"/>
      <c r="F14" s="70"/>
    </row>
    <row r="15" spans="1:5" ht="12.75" customHeight="1">
      <c r="A15" s="70"/>
      <c r="C15" s="70"/>
      <c r="D15" s="70"/>
      <c r="E15" s="70"/>
    </row>
    <row r="16" spans="1:5" ht="12.75" customHeight="1">
      <c r="A16" s="70"/>
      <c r="B16" s="70"/>
      <c r="C16" s="70"/>
      <c r="D16" s="70"/>
      <c r="E16" s="70"/>
    </row>
    <row r="17" spans="2:5" ht="12.75" customHeight="1">
      <c r="B17" s="70"/>
      <c r="C17" s="70"/>
      <c r="D17" s="70"/>
      <c r="E17" s="70"/>
    </row>
    <row r="18" spans="2:5" ht="12.75" customHeight="1">
      <c r="B18" s="70"/>
      <c r="C18" s="70"/>
      <c r="D18" s="70"/>
      <c r="E18" s="70"/>
    </row>
    <row r="19" spans="2:4" ht="12.75" customHeight="1">
      <c r="B19" s="70"/>
      <c r="C19" s="70"/>
      <c r="D19" s="70"/>
    </row>
    <row r="20" spans="3:4" ht="12.75" customHeight="1">
      <c r="C20" s="70"/>
      <c r="D20" s="70"/>
    </row>
    <row r="21" spans="3:4" ht="12.75" customHeight="1">
      <c r="C21" s="70"/>
      <c r="D21" s="70"/>
    </row>
    <row r="22" ht="12.75" customHeight="1">
      <c r="C22" s="70"/>
    </row>
    <row r="23" ht="12.75" customHeight="1">
      <c r="C23" s="70"/>
    </row>
    <row r="24" ht="12.75" customHeight="1">
      <c r="C24" s="70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9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4.33203125" style="0" customWidth="1"/>
    <col min="2" max="2" width="24.5" style="0" customWidth="1"/>
    <col min="3" max="4" width="9.16015625" style="0" customWidth="1"/>
    <col min="5" max="5" width="15.83203125" style="0" customWidth="1"/>
    <col min="6" max="6" width="17.33203125" style="0" customWidth="1"/>
    <col min="7" max="8" width="16.16015625" style="0" customWidth="1"/>
    <col min="9" max="9" width="16.66015625" style="0" customWidth="1"/>
    <col min="10" max="10" width="15.5" style="0" customWidth="1"/>
    <col min="11" max="11" width="15" style="0" customWidth="1"/>
    <col min="12" max="12" width="12" style="0" customWidth="1"/>
    <col min="13" max="14" width="11.83203125" style="0" customWidth="1"/>
  </cols>
  <sheetData>
    <row r="1" spans="1:14" ht="18.75" customHeight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M1" s="75"/>
      <c r="N1" s="97" t="s">
        <v>349</v>
      </c>
    </row>
    <row r="2" spans="1:13" ht="18.75" customHeight="1">
      <c r="A2" s="76" t="s">
        <v>350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5"/>
    </row>
    <row r="3" spans="1:14" ht="18.75" customHeight="1">
      <c r="A3" s="77" t="s">
        <v>351</v>
      </c>
      <c r="B3" s="78"/>
      <c r="C3" s="78"/>
      <c r="D3" s="78"/>
      <c r="E3" s="78"/>
      <c r="F3" s="78"/>
      <c r="G3" s="78"/>
      <c r="H3" s="78"/>
      <c r="I3" s="78"/>
      <c r="J3" s="75"/>
      <c r="K3" s="75"/>
      <c r="M3" s="75"/>
      <c r="N3" s="98" t="s">
        <v>6</v>
      </c>
    </row>
    <row r="4" spans="1:14" ht="18.75" customHeight="1">
      <c r="A4" s="79" t="s">
        <v>321</v>
      </c>
      <c r="B4" s="79" t="s">
        <v>352</v>
      </c>
      <c r="C4" s="80" t="s">
        <v>353</v>
      </c>
      <c r="D4" s="80" t="s">
        <v>354</v>
      </c>
      <c r="E4" s="81" t="s">
        <v>355</v>
      </c>
      <c r="F4" s="82"/>
      <c r="G4" s="82"/>
      <c r="H4" s="82"/>
      <c r="I4" s="82"/>
      <c r="J4" s="82"/>
      <c r="K4" s="82"/>
      <c r="L4" s="99"/>
      <c r="M4" s="99"/>
      <c r="N4" s="99"/>
    </row>
    <row r="5" spans="1:14" ht="18.75" customHeight="1">
      <c r="A5" s="79"/>
      <c r="B5" s="79"/>
      <c r="C5" s="80"/>
      <c r="D5" s="83"/>
      <c r="E5" s="84" t="s">
        <v>58</v>
      </c>
      <c r="F5" s="84" t="s">
        <v>356</v>
      </c>
      <c r="G5" s="84" t="s">
        <v>357</v>
      </c>
      <c r="H5" s="85" t="s">
        <v>176</v>
      </c>
      <c r="I5" s="85" t="s">
        <v>358</v>
      </c>
      <c r="J5" s="85" t="s">
        <v>359</v>
      </c>
      <c r="K5" s="100" t="s">
        <v>360</v>
      </c>
      <c r="L5" s="100" t="s">
        <v>361</v>
      </c>
      <c r="M5" s="100" t="s">
        <v>362</v>
      </c>
      <c r="N5" s="100" t="s">
        <v>363</v>
      </c>
    </row>
    <row r="6" spans="1:14" ht="33" customHeight="1">
      <c r="A6" s="86"/>
      <c r="B6" s="86"/>
      <c r="C6" s="87"/>
      <c r="D6" s="88"/>
      <c r="E6" s="89"/>
      <c r="F6" s="89"/>
      <c r="G6" s="89"/>
      <c r="H6" s="88"/>
      <c r="I6" s="88"/>
      <c r="J6" s="88"/>
      <c r="K6" s="101"/>
      <c r="L6" s="101"/>
      <c r="M6" s="101"/>
      <c r="N6" s="101"/>
    </row>
    <row r="7" spans="1:15" ht="21" customHeight="1">
      <c r="A7" s="90"/>
      <c r="B7" s="91" t="s">
        <v>58</v>
      </c>
      <c r="C7" s="92">
        <v>163</v>
      </c>
      <c r="D7" s="93"/>
      <c r="E7" s="94">
        <v>65.5</v>
      </c>
      <c r="F7" s="94">
        <v>65.5</v>
      </c>
      <c r="G7" s="94">
        <v>0</v>
      </c>
      <c r="H7" s="95">
        <v>0</v>
      </c>
      <c r="I7" s="102">
        <v>0</v>
      </c>
      <c r="J7" s="94">
        <v>0</v>
      </c>
      <c r="K7" s="94">
        <v>0</v>
      </c>
      <c r="L7" s="94">
        <v>0</v>
      </c>
      <c r="M7" s="94">
        <v>0</v>
      </c>
      <c r="N7" s="95">
        <v>0</v>
      </c>
      <c r="O7" s="70"/>
    </row>
    <row r="8" spans="1:15" ht="21" customHeight="1">
      <c r="A8" s="90" t="s">
        <v>0</v>
      </c>
      <c r="B8" s="91"/>
      <c r="C8" s="92">
        <v>163</v>
      </c>
      <c r="D8" s="93"/>
      <c r="E8" s="94">
        <v>65.5</v>
      </c>
      <c r="F8" s="94">
        <v>65.5</v>
      </c>
      <c r="G8" s="94">
        <v>0</v>
      </c>
      <c r="H8" s="95">
        <v>0</v>
      </c>
      <c r="I8" s="102">
        <v>0</v>
      </c>
      <c r="J8" s="94">
        <v>0</v>
      </c>
      <c r="K8" s="94">
        <v>0</v>
      </c>
      <c r="L8" s="94">
        <v>0</v>
      </c>
      <c r="M8" s="94">
        <v>0</v>
      </c>
      <c r="N8" s="95">
        <v>0</v>
      </c>
      <c r="O8" s="70"/>
    </row>
    <row r="9" spans="1:15" ht="21" customHeight="1">
      <c r="A9" s="90" t="s">
        <v>364</v>
      </c>
      <c r="B9" s="91"/>
      <c r="C9" s="92">
        <v>163</v>
      </c>
      <c r="D9" s="93"/>
      <c r="E9" s="94">
        <v>65.5</v>
      </c>
      <c r="F9" s="94">
        <v>65.5</v>
      </c>
      <c r="G9" s="94">
        <v>0</v>
      </c>
      <c r="H9" s="95">
        <v>0</v>
      </c>
      <c r="I9" s="102">
        <v>0</v>
      </c>
      <c r="J9" s="94">
        <v>0</v>
      </c>
      <c r="K9" s="94">
        <v>0</v>
      </c>
      <c r="L9" s="94">
        <v>0</v>
      </c>
      <c r="M9" s="94">
        <v>0</v>
      </c>
      <c r="N9" s="95">
        <v>0</v>
      </c>
      <c r="O9" s="70"/>
    </row>
    <row r="10" spans="1:15" ht="21" customHeight="1">
      <c r="A10" s="90" t="s">
        <v>365</v>
      </c>
      <c r="B10" s="91" t="s">
        <v>366</v>
      </c>
      <c r="C10" s="92">
        <v>14</v>
      </c>
      <c r="D10" s="93"/>
      <c r="E10" s="94">
        <v>5.6</v>
      </c>
      <c r="F10" s="94">
        <v>5.6</v>
      </c>
      <c r="G10" s="94">
        <v>0</v>
      </c>
      <c r="H10" s="95">
        <v>0</v>
      </c>
      <c r="I10" s="102">
        <v>0</v>
      </c>
      <c r="J10" s="94">
        <v>0</v>
      </c>
      <c r="K10" s="94">
        <v>0</v>
      </c>
      <c r="L10" s="94">
        <v>0</v>
      </c>
      <c r="M10" s="94">
        <v>0</v>
      </c>
      <c r="N10" s="95">
        <v>0</v>
      </c>
      <c r="O10" s="70"/>
    </row>
    <row r="11" spans="1:15" ht="21" customHeight="1">
      <c r="A11" s="90" t="s">
        <v>365</v>
      </c>
      <c r="B11" s="91" t="s">
        <v>367</v>
      </c>
      <c r="C11" s="92">
        <v>30</v>
      </c>
      <c r="D11" s="93"/>
      <c r="E11" s="94">
        <v>5.5</v>
      </c>
      <c r="F11" s="94">
        <v>5.5</v>
      </c>
      <c r="G11" s="94">
        <v>0</v>
      </c>
      <c r="H11" s="95">
        <v>0</v>
      </c>
      <c r="I11" s="102">
        <v>0</v>
      </c>
      <c r="J11" s="94">
        <v>0</v>
      </c>
      <c r="K11" s="94">
        <v>0</v>
      </c>
      <c r="L11" s="94">
        <v>0</v>
      </c>
      <c r="M11" s="94">
        <v>0</v>
      </c>
      <c r="N11" s="95">
        <v>0</v>
      </c>
      <c r="O11" s="70"/>
    </row>
    <row r="12" spans="1:15" ht="21" customHeight="1">
      <c r="A12" s="90" t="s">
        <v>365</v>
      </c>
      <c r="B12" s="91" t="s">
        <v>368</v>
      </c>
      <c r="C12" s="92">
        <v>20</v>
      </c>
      <c r="D12" s="93"/>
      <c r="E12" s="94">
        <v>10</v>
      </c>
      <c r="F12" s="94">
        <v>10</v>
      </c>
      <c r="G12" s="94">
        <v>0</v>
      </c>
      <c r="H12" s="95">
        <v>0</v>
      </c>
      <c r="I12" s="102">
        <v>0</v>
      </c>
      <c r="J12" s="94">
        <v>0</v>
      </c>
      <c r="K12" s="94">
        <v>0</v>
      </c>
      <c r="L12" s="94">
        <v>0</v>
      </c>
      <c r="M12" s="94">
        <v>0</v>
      </c>
      <c r="N12" s="95">
        <v>0</v>
      </c>
      <c r="O12" s="70"/>
    </row>
    <row r="13" spans="1:14" ht="21" customHeight="1">
      <c r="A13" s="90" t="s">
        <v>365</v>
      </c>
      <c r="B13" s="91" t="s">
        <v>369</v>
      </c>
      <c r="C13" s="92">
        <v>40</v>
      </c>
      <c r="D13" s="93"/>
      <c r="E13" s="94">
        <v>9</v>
      </c>
      <c r="F13" s="94">
        <v>9</v>
      </c>
      <c r="G13" s="94">
        <v>0</v>
      </c>
      <c r="H13" s="95">
        <v>0</v>
      </c>
      <c r="I13" s="102">
        <v>0</v>
      </c>
      <c r="J13" s="94">
        <v>0</v>
      </c>
      <c r="K13" s="94">
        <v>0</v>
      </c>
      <c r="L13" s="94">
        <v>0</v>
      </c>
      <c r="M13" s="94">
        <v>0</v>
      </c>
      <c r="N13" s="95">
        <v>0</v>
      </c>
    </row>
    <row r="14" spans="1:14" ht="21" customHeight="1">
      <c r="A14" s="90" t="s">
        <v>365</v>
      </c>
      <c r="B14" s="91" t="s">
        <v>370</v>
      </c>
      <c r="C14" s="92">
        <v>59</v>
      </c>
      <c r="D14" s="93"/>
      <c r="E14" s="94">
        <v>35.4</v>
      </c>
      <c r="F14" s="94">
        <v>35.4</v>
      </c>
      <c r="G14" s="94">
        <v>0</v>
      </c>
      <c r="H14" s="95">
        <v>0</v>
      </c>
      <c r="I14" s="102">
        <v>0</v>
      </c>
      <c r="J14" s="94">
        <v>0</v>
      </c>
      <c r="K14" s="94">
        <v>0</v>
      </c>
      <c r="L14" s="94">
        <v>0</v>
      </c>
      <c r="M14" s="94">
        <v>0</v>
      </c>
      <c r="N14" s="95">
        <v>0</v>
      </c>
    </row>
    <row r="15" spans="1:14" ht="18.75" customHeight="1">
      <c r="A15" s="75"/>
      <c r="B15" s="75"/>
      <c r="C15" s="96"/>
      <c r="D15" s="96"/>
      <c r="E15" s="75"/>
      <c r="F15" s="75"/>
      <c r="G15" s="75"/>
      <c r="H15" s="75"/>
      <c r="I15" s="96"/>
      <c r="J15" s="96"/>
      <c r="K15" s="96"/>
      <c r="L15" s="96"/>
      <c r="M15" s="75"/>
      <c r="N15" s="70"/>
    </row>
    <row r="16" spans="1:14" ht="18.75" customHeight="1">
      <c r="A16" s="75"/>
      <c r="B16" s="75"/>
      <c r="C16" s="75"/>
      <c r="D16" s="75"/>
      <c r="E16" s="75"/>
      <c r="F16" s="75"/>
      <c r="G16" s="75"/>
      <c r="H16" s="75"/>
      <c r="I16" s="96"/>
      <c r="J16" s="75"/>
      <c r="K16" s="96"/>
      <c r="L16" s="75"/>
      <c r="M16" s="96"/>
      <c r="N16" s="70"/>
    </row>
    <row r="17" spans="1:13" ht="18.75" customHeight="1">
      <c r="A17" s="75"/>
      <c r="B17" s="75"/>
      <c r="C17" s="75"/>
      <c r="D17" s="75"/>
      <c r="E17" s="75"/>
      <c r="F17" s="75"/>
      <c r="G17" s="75"/>
      <c r="H17" s="75"/>
      <c r="I17" s="75"/>
      <c r="J17" s="96"/>
      <c r="K17" s="75"/>
      <c r="L17" s="75"/>
      <c r="M17" s="96"/>
    </row>
    <row r="18" ht="12.75" customHeight="1">
      <c r="L18" s="70"/>
    </row>
  </sheetData>
  <sheetProtection/>
  <mergeCells count="14"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511811023622047" right="0.5511811023622047" top="0.5905511811023623" bottom="0.5905511811023623" header="0.5118110236220472" footer="0.5118110236220472"/>
  <pageSetup orientation="landscape" paperSize="9" scale="6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showGridLines="0" showZeros="0" workbookViewId="0" topLeftCell="A1">
      <selection activeCell="C23" sqref="C23"/>
    </sheetView>
  </sheetViews>
  <sheetFormatPr defaultColWidth="9.16015625" defaultRowHeight="11.25"/>
  <cols>
    <col min="1" max="1" width="11.33203125" style="0" customWidth="1"/>
    <col min="2" max="2" width="26" style="0" customWidth="1"/>
    <col min="3" max="4" width="18.5" style="0" customWidth="1"/>
    <col min="5" max="6" width="9.16015625" style="0" customWidth="1"/>
    <col min="7" max="7" width="9.66015625" style="0" customWidth="1"/>
    <col min="8" max="8" width="16.16015625" style="0" customWidth="1"/>
    <col min="9" max="14" width="14.5" style="0" customWidth="1"/>
  </cols>
  <sheetData>
    <row r="1" ht="12.75" customHeight="1">
      <c r="N1" s="71" t="s">
        <v>371</v>
      </c>
    </row>
    <row r="2" spans="1:14" ht="25.5" customHeight="1">
      <c r="A2" s="59" t="s">
        <v>372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15.75" customHeight="1">
      <c r="A3" s="60" t="s">
        <v>351</v>
      </c>
      <c r="N3" s="71" t="s">
        <v>373</v>
      </c>
    </row>
    <row r="4" spans="1:14" ht="12.75" customHeight="1">
      <c r="A4" s="61" t="s">
        <v>374</v>
      </c>
      <c r="B4" s="62" t="s">
        <v>336</v>
      </c>
      <c r="C4" s="62" t="s">
        <v>321</v>
      </c>
      <c r="D4" s="62" t="s">
        <v>375</v>
      </c>
      <c r="E4" s="62" t="s">
        <v>376</v>
      </c>
      <c r="F4" s="62" t="s">
        <v>354</v>
      </c>
      <c r="G4" s="62" t="s">
        <v>377</v>
      </c>
      <c r="H4" s="62" t="s">
        <v>355</v>
      </c>
      <c r="I4" s="62"/>
      <c r="J4" s="62"/>
      <c r="K4" s="62"/>
      <c r="L4" s="62"/>
      <c r="M4" s="62"/>
      <c r="N4" s="62"/>
    </row>
    <row r="5" spans="1:14" ht="23.25" customHeight="1">
      <c r="A5" s="62"/>
      <c r="B5" s="62"/>
      <c r="C5" s="63"/>
      <c r="D5" s="63"/>
      <c r="E5" s="62"/>
      <c r="F5" s="62"/>
      <c r="G5" s="63"/>
      <c r="H5" s="64" t="s">
        <v>58</v>
      </c>
      <c r="I5" s="64" t="s">
        <v>378</v>
      </c>
      <c r="J5" s="72" t="s">
        <v>357</v>
      </c>
      <c r="K5" s="72" t="s">
        <v>379</v>
      </c>
      <c r="L5" s="72" t="s">
        <v>358</v>
      </c>
      <c r="M5" s="72" t="s">
        <v>359</v>
      </c>
      <c r="N5" s="72" t="s">
        <v>363</v>
      </c>
    </row>
    <row r="6" spans="1:15" ht="17.25" customHeight="1">
      <c r="A6" s="65"/>
      <c r="B6" s="65"/>
      <c r="C6" s="65"/>
      <c r="D6" s="65"/>
      <c r="E6" s="66"/>
      <c r="F6" s="67"/>
      <c r="G6" s="68"/>
      <c r="H6" s="69"/>
      <c r="I6" s="73"/>
      <c r="J6" s="73"/>
      <c r="K6" s="73"/>
      <c r="L6" s="73"/>
      <c r="M6" s="73"/>
      <c r="N6" s="68"/>
      <c r="O6" s="70"/>
    </row>
    <row r="7" spans="1:15" ht="12.75" customHeight="1">
      <c r="A7" s="70"/>
      <c r="B7" s="70"/>
      <c r="C7" s="70"/>
      <c r="D7" s="70"/>
      <c r="E7" s="70"/>
      <c r="F7" s="70"/>
      <c r="G7" s="70"/>
      <c r="H7" s="70"/>
      <c r="I7" s="70"/>
      <c r="K7" s="74"/>
      <c r="L7" s="70"/>
      <c r="M7" s="70"/>
      <c r="N7" s="70"/>
      <c r="O7" s="70"/>
    </row>
    <row r="8" spans="1:15" ht="12.75" customHeight="1">
      <c r="A8" t="s">
        <v>343</v>
      </c>
      <c r="B8" s="70"/>
      <c r="C8" s="70"/>
      <c r="D8" s="70"/>
      <c r="F8" s="70"/>
      <c r="G8" s="70"/>
      <c r="H8" s="70"/>
      <c r="I8" s="70"/>
      <c r="K8" s="70"/>
      <c r="L8" s="70"/>
      <c r="M8" s="70"/>
      <c r="N8" s="70"/>
      <c r="O8" s="70"/>
    </row>
    <row r="9" spans="2:15" ht="12.75" customHeight="1">
      <c r="B9" s="70"/>
      <c r="C9" s="70"/>
      <c r="D9" s="70"/>
      <c r="E9" s="70"/>
      <c r="H9" s="70"/>
      <c r="I9" s="70"/>
      <c r="K9" s="70"/>
      <c r="L9" s="70"/>
      <c r="M9" s="70"/>
      <c r="N9" s="70"/>
      <c r="O9" s="70"/>
    </row>
    <row r="10" spans="2:12" ht="12.75" customHeight="1">
      <c r="B10" s="70"/>
      <c r="C10" s="70"/>
      <c r="D10" s="70"/>
      <c r="E10" s="70"/>
      <c r="H10" s="70"/>
      <c r="I10" s="70"/>
      <c r="K10" s="70"/>
      <c r="L10" s="70"/>
    </row>
    <row r="11" spans="2:13" ht="12.75" customHeight="1">
      <c r="B11" s="70"/>
      <c r="C11" s="70"/>
      <c r="D11" s="70"/>
      <c r="F11" s="70"/>
      <c r="G11" s="70"/>
      <c r="H11" s="70"/>
      <c r="J11" s="70"/>
      <c r="K11" s="70"/>
      <c r="M11" s="70"/>
    </row>
    <row r="12" spans="2:11" ht="12.75" customHeight="1">
      <c r="B12" s="70"/>
      <c r="C12" s="70"/>
      <c r="D12" s="70"/>
      <c r="E12" s="70"/>
      <c r="F12" s="70"/>
      <c r="G12" s="70"/>
      <c r="H12" s="70"/>
      <c r="I12" s="70"/>
      <c r="K12" s="70"/>
    </row>
    <row r="13" spans="3:9" ht="12.75" customHeight="1">
      <c r="C13" s="70"/>
      <c r="E13" s="70"/>
      <c r="F13" s="70"/>
      <c r="G13" s="70"/>
      <c r="H13" s="70"/>
      <c r="I13" s="70"/>
    </row>
    <row r="14" spans="3:12" ht="12.75" customHeight="1">
      <c r="C14" s="70"/>
      <c r="E14" s="70"/>
      <c r="H14" s="70"/>
      <c r="I14" s="70"/>
      <c r="J14" s="70"/>
      <c r="L14" s="70"/>
    </row>
    <row r="15" spans="3:8" ht="12.75" customHeight="1">
      <c r="C15" s="70"/>
      <c r="D15" s="70"/>
      <c r="H15" s="70"/>
    </row>
    <row r="16" spans="3:9" ht="12.75" customHeight="1">
      <c r="C16" s="70"/>
      <c r="D16" s="70"/>
      <c r="F16" s="70"/>
      <c r="G16" s="70"/>
      <c r="H16" s="70"/>
      <c r="I16" s="70"/>
    </row>
    <row r="17" spans="4:9" ht="12.75" customHeight="1">
      <c r="D17" s="70"/>
      <c r="E17" s="70"/>
      <c r="H17" s="70"/>
      <c r="I17" s="70"/>
    </row>
    <row r="18" spans="4:5" ht="12.75" customHeight="1">
      <c r="D18" s="70"/>
      <c r="E18" s="70"/>
    </row>
    <row r="19" spans="4:6" ht="12.75" customHeight="1">
      <c r="D19" s="70"/>
      <c r="F19" s="70"/>
    </row>
    <row r="20" ht="12.75" customHeight="1"/>
    <row r="21" ht="12.75" customHeight="1">
      <c r="E21" s="70"/>
    </row>
  </sheetData>
  <sheetProtection/>
  <mergeCells count="9">
    <mergeCell ref="A2:N2"/>
    <mergeCell ref="H4:N4"/>
    <mergeCell ref="A4:A5"/>
    <mergeCell ref="B4:B5"/>
    <mergeCell ref="C4:C5"/>
    <mergeCell ref="D4:D5"/>
    <mergeCell ref="E4:E5"/>
    <mergeCell ref="F4:F5"/>
    <mergeCell ref="G4:G5"/>
  </mergeCells>
  <printOptions gridLines="1"/>
  <pageMargins left="0.75" right="0.75" top="1" bottom="1" header="0.5" footer="0.5"/>
  <pageSetup fitToHeight="1" fitToWidth="1" orientation="landscape" paperSize="9" scale="78"/>
  <headerFooter scaleWithDoc="0"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SheetLayoutView="100" workbookViewId="0" topLeftCell="A1">
      <selection activeCell="I12" sqref="I12"/>
    </sheetView>
  </sheetViews>
  <sheetFormatPr defaultColWidth="12" defaultRowHeight="11.25"/>
  <cols>
    <col min="1" max="1" width="12" style="44" customWidth="1"/>
    <col min="2" max="2" width="10" style="43" customWidth="1"/>
    <col min="3" max="3" width="14" style="43" customWidth="1"/>
    <col min="4" max="4" width="36.16015625" style="43" customWidth="1"/>
    <col min="5" max="7" width="14.5" style="43" customWidth="1"/>
    <col min="8" max="16384" width="12" style="43" customWidth="1"/>
  </cols>
  <sheetData>
    <row r="1" spans="1:7" s="43" customFormat="1" ht="21" customHeight="1">
      <c r="A1" s="45"/>
      <c r="B1" s="45"/>
      <c r="C1" s="45"/>
      <c r="D1" s="45"/>
      <c r="E1" s="45"/>
      <c r="F1" s="45"/>
      <c r="G1" s="45"/>
    </row>
    <row r="2" spans="1:7" s="43" customFormat="1" ht="20.25">
      <c r="A2" s="46" t="s">
        <v>380</v>
      </c>
      <c r="B2" s="46"/>
      <c r="C2" s="46"/>
      <c r="D2" s="46"/>
      <c r="E2" s="46"/>
      <c r="F2" s="46"/>
      <c r="G2" s="46"/>
    </row>
    <row r="3" spans="1:7" s="2" customFormat="1" ht="24" customHeight="1">
      <c r="A3" s="47" t="s">
        <v>381</v>
      </c>
      <c r="B3" s="47"/>
      <c r="C3" s="47"/>
      <c r="D3" s="47"/>
      <c r="E3" s="48" t="s">
        <v>382</v>
      </c>
      <c r="F3" s="48"/>
      <c r="G3" s="48"/>
    </row>
    <row r="4" spans="1:7" s="43" customFormat="1" ht="24.75" customHeight="1">
      <c r="A4" s="49" t="s">
        <v>383</v>
      </c>
      <c r="B4" s="49"/>
      <c r="C4" s="49"/>
      <c r="D4" s="50" t="s">
        <v>384</v>
      </c>
      <c r="E4" s="50"/>
      <c r="F4" s="50"/>
      <c r="G4" s="50"/>
    </row>
    <row r="5" spans="1:7" s="43" customFormat="1" ht="19.5" customHeight="1">
      <c r="A5" s="49" t="s">
        <v>385</v>
      </c>
      <c r="B5" s="50" t="s">
        <v>386</v>
      </c>
      <c r="C5" s="50"/>
      <c r="D5" s="50" t="s">
        <v>387</v>
      </c>
      <c r="E5" s="50" t="s">
        <v>388</v>
      </c>
      <c r="F5" s="50"/>
      <c r="G5" s="50"/>
    </row>
    <row r="6" spans="1:7" s="43" customFormat="1" ht="19.5" customHeight="1">
      <c r="A6" s="49"/>
      <c r="B6" s="50"/>
      <c r="C6" s="50"/>
      <c r="D6" s="50"/>
      <c r="E6" s="50" t="s">
        <v>389</v>
      </c>
      <c r="F6" s="50" t="s">
        <v>390</v>
      </c>
      <c r="G6" s="50" t="s">
        <v>391</v>
      </c>
    </row>
    <row r="7" spans="1:7" s="43" customFormat="1" ht="19.5" customHeight="1">
      <c r="A7" s="49"/>
      <c r="B7" s="50" t="s">
        <v>389</v>
      </c>
      <c r="C7" s="50"/>
      <c r="D7" s="50"/>
      <c r="E7" s="50">
        <v>1089.94</v>
      </c>
      <c r="F7" s="50">
        <v>1089.94</v>
      </c>
      <c r="G7" s="51"/>
    </row>
    <row r="8" spans="1:7" s="43" customFormat="1" ht="19.5" customHeight="1">
      <c r="A8" s="49"/>
      <c r="B8" s="50" t="s">
        <v>392</v>
      </c>
      <c r="C8" s="50"/>
      <c r="D8" s="52" t="s">
        <v>393</v>
      </c>
      <c r="E8" s="50">
        <v>653.08</v>
      </c>
      <c r="F8" s="50">
        <v>653.08</v>
      </c>
      <c r="G8" s="51"/>
    </row>
    <row r="9" spans="1:7" s="43" customFormat="1" ht="45.75" customHeight="1">
      <c r="A9" s="49"/>
      <c r="B9" s="50" t="s">
        <v>394</v>
      </c>
      <c r="C9" s="50"/>
      <c r="D9" s="53" t="s">
        <v>395</v>
      </c>
      <c r="E9" s="50">
        <v>111.86</v>
      </c>
      <c r="F9" s="50">
        <f>E9</f>
        <v>111.86</v>
      </c>
      <c r="G9" s="51"/>
    </row>
    <row r="10" spans="1:7" s="43" customFormat="1" ht="57" customHeight="1">
      <c r="A10" s="49"/>
      <c r="B10" s="50" t="s">
        <v>396</v>
      </c>
      <c r="C10" s="50"/>
      <c r="D10" s="52" t="s">
        <v>397</v>
      </c>
      <c r="E10" s="50">
        <v>325</v>
      </c>
      <c r="F10" s="50">
        <f>E10</f>
        <v>325</v>
      </c>
      <c r="G10" s="51"/>
    </row>
    <row r="11" spans="1:7" s="43" customFormat="1" ht="72.75" customHeight="1">
      <c r="A11" s="49" t="s">
        <v>398</v>
      </c>
      <c r="B11" s="51" t="s">
        <v>399</v>
      </c>
      <c r="C11" s="51"/>
      <c r="D11" s="51"/>
      <c r="E11" s="51"/>
      <c r="F11" s="51"/>
      <c r="G11" s="51"/>
    </row>
    <row r="12" spans="1:7" s="43" customFormat="1" ht="36" customHeight="1">
      <c r="A12" s="49" t="s">
        <v>400</v>
      </c>
      <c r="B12" s="50" t="s">
        <v>401</v>
      </c>
      <c r="C12" s="50" t="s">
        <v>402</v>
      </c>
      <c r="D12" s="50" t="s">
        <v>403</v>
      </c>
      <c r="E12" s="50" t="s">
        <v>404</v>
      </c>
      <c r="F12" s="50"/>
      <c r="G12" s="50"/>
    </row>
    <row r="13" spans="1:7" s="43" customFormat="1" ht="19.5" customHeight="1">
      <c r="A13" s="49"/>
      <c r="B13" s="54" t="s">
        <v>405</v>
      </c>
      <c r="C13" s="50" t="s">
        <v>406</v>
      </c>
      <c r="D13" s="7" t="s">
        <v>407</v>
      </c>
      <c r="E13" s="35" t="s">
        <v>408</v>
      </c>
      <c r="F13" s="35"/>
      <c r="G13" s="35"/>
    </row>
    <row r="14" spans="1:7" s="43" customFormat="1" ht="19.5" customHeight="1">
      <c r="A14" s="49"/>
      <c r="B14" s="55"/>
      <c r="C14" s="50"/>
      <c r="D14" s="7" t="s">
        <v>409</v>
      </c>
      <c r="E14" s="35" t="s">
        <v>410</v>
      </c>
      <c r="F14" s="35"/>
      <c r="G14" s="35"/>
    </row>
    <row r="15" spans="1:7" s="43" customFormat="1" ht="19.5" customHeight="1">
      <c r="A15" s="49"/>
      <c r="B15" s="55"/>
      <c r="C15" s="50"/>
      <c r="D15" s="7" t="s">
        <v>411</v>
      </c>
      <c r="E15" s="36" t="s">
        <v>412</v>
      </c>
      <c r="F15" s="56"/>
      <c r="G15" s="37"/>
    </row>
    <row r="16" spans="1:7" s="43" customFormat="1" ht="24.75" customHeight="1">
      <c r="A16" s="49"/>
      <c r="B16" s="55"/>
      <c r="C16" s="50"/>
      <c r="D16" s="7" t="s">
        <v>413</v>
      </c>
      <c r="E16" s="35" t="s">
        <v>414</v>
      </c>
      <c r="F16" s="35"/>
      <c r="G16" s="35"/>
    </row>
    <row r="17" spans="1:7" s="43" customFormat="1" ht="19.5" customHeight="1">
      <c r="A17" s="49"/>
      <c r="B17" s="55"/>
      <c r="C17" s="50" t="s">
        <v>415</v>
      </c>
      <c r="D17" s="7" t="s">
        <v>416</v>
      </c>
      <c r="E17" s="35" t="s">
        <v>417</v>
      </c>
      <c r="F17" s="35"/>
      <c r="G17" s="35"/>
    </row>
    <row r="18" spans="1:7" s="43" customFormat="1" ht="19.5" customHeight="1">
      <c r="A18" s="49"/>
      <c r="B18" s="55"/>
      <c r="C18" s="50"/>
      <c r="D18" s="7" t="s">
        <v>418</v>
      </c>
      <c r="E18" s="35" t="s">
        <v>419</v>
      </c>
      <c r="F18" s="35"/>
      <c r="G18" s="35"/>
    </row>
    <row r="19" spans="1:7" s="43" customFormat="1" ht="19.5" customHeight="1">
      <c r="A19" s="49"/>
      <c r="B19" s="55"/>
      <c r="C19" s="50" t="s">
        <v>420</v>
      </c>
      <c r="D19" s="35" t="s">
        <v>421</v>
      </c>
      <c r="E19" s="35" t="s">
        <v>422</v>
      </c>
      <c r="F19" s="35"/>
      <c r="G19" s="35"/>
    </row>
    <row r="20" spans="1:7" s="43" customFormat="1" ht="19.5" customHeight="1">
      <c r="A20" s="49"/>
      <c r="B20" s="55"/>
      <c r="C20" s="50"/>
      <c r="D20" s="35" t="s">
        <v>423</v>
      </c>
      <c r="E20" s="35" t="s">
        <v>424</v>
      </c>
      <c r="F20" s="35"/>
      <c r="G20" s="35"/>
    </row>
    <row r="21" spans="1:7" s="43" customFormat="1" ht="19.5" customHeight="1">
      <c r="A21" s="49"/>
      <c r="B21" s="55"/>
      <c r="C21" s="54" t="s">
        <v>425</v>
      </c>
      <c r="D21" s="57" t="s">
        <v>426</v>
      </c>
      <c r="E21" s="35" t="s">
        <v>427</v>
      </c>
      <c r="F21" s="35"/>
      <c r="G21" s="35"/>
    </row>
    <row r="22" spans="1:7" s="43" customFormat="1" ht="19.5" customHeight="1">
      <c r="A22" s="49"/>
      <c r="B22" s="55"/>
      <c r="C22" s="55"/>
      <c r="D22" s="57" t="s">
        <v>428</v>
      </c>
      <c r="E22" s="35" t="s">
        <v>429</v>
      </c>
      <c r="F22" s="35"/>
      <c r="G22" s="35"/>
    </row>
    <row r="23" spans="1:7" s="43" customFormat="1" ht="19.5" customHeight="1">
      <c r="A23" s="49"/>
      <c r="B23" s="58"/>
      <c r="C23" s="58"/>
      <c r="D23" s="57" t="s">
        <v>430</v>
      </c>
      <c r="E23" s="35" t="s">
        <v>431</v>
      </c>
      <c r="F23" s="35"/>
      <c r="G23" s="35"/>
    </row>
    <row r="24" spans="1:7" s="43" customFormat="1" ht="27.75" customHeight="1">
      <c r="A24" s="49"/>
      <c r="B24" s="54" t="s">
        <v>432</v>
      </c>
      <c r="C24" s="54" t="s">
        <v>433</v>
      </c>
      <c r="D24" s="35" t="s">
        <v>434</v>
      </c>
      <c r="E24" s="35" t="s">
        <v>435</v>
      </c>
      <c r="F24" s="35"/>
      <c r="G24" s="35"/>
    </row>
    <row r="25" spans="1:7" s="43" customFormat="1" ht="27.75" customHeight="1">
      <c r="A25" s="49"/>
      <c r="B25" s="55"/>
      <c r="C25" s="58"/>
      <c r="D25" s="35" t="s">
        <v>436</v>
      </c>
      <c r="E25" s="35" t="s">
        <v>437</v>
      </c>
      <c r="F25" s="35"/>
      <c r="G25" s="35"/>
    </row>
    <row r="26" spans="1:7" s="43" customFormat="1" ht="27.75" customHeight="1">
      <c r="A26" s="49"/>
      <c r="B26" s="55"/>
      <c r="C26" s="54" t="s">
        <v>438</v>
      </c>
      <c r="D26" s="35" t="s">
        <v>439</v>
      </c>
      <c r="E26" s="35" t="s">
        <v>440</v>
      </c>
      <c r="F26" s="35"/>
      <c r="G26" s="35"/>
    </row>
    <row r="27" spans="1:7" s="43" customFormat="1" ht="27.75" customHeight="1">
      <c r="A27" s="49"/>
      <c r="B27" s="55"/>
      <c r="C27" s="58"/>
      <c r="D27" s="35" t="s">
        <v>441</v>
      </c>
      <c r="E27" s="35" t="s">
        <v>442</v>
      </c>
      <c r="F27" s="35"/>
      <c r="G27" s="35"/>
    </row>
    <row r="28" spans="1:7" s="43" customFormat="1" ht="27.75" customHeight="1">
      <c r="A28" s="49"/>
      <c r="B28" s="55"/>
      <c r="C28" s="50" t="s">
        <v>443</v>
      </c>
      <c r="D28" s="35" t="s">
        <v>444</v>
      </c>
      <c r="E28" s="35" t="s">
        <v>445</v>
      </c>
      <c r="F28" s="35"/>
      <c r="G28" s="35"/>
    </row>
    <row r="29" spans="1:7" s="43" customFormat="1" ht="27.75" customHeight="1">
      <c r="A29" s="49"/>
      <c r="B29" s="55"/>
      <c r="C29" s="54" t="s">
        <v>446</v>
      </c>
      <c r="D29" s="35" t="s">
        <v>447</v>
      </c>
      <c r="E29" s="35" t="s">
        <v>448</v>
      </c>
      <c r="F29" s="35"/>
      <c r="G29" s="35"/>
    </row>
    <row r="30" spans="1:7" s="43" customFormat="1" ht="27.75" customHeight="1">
      <c r="A30" s="49"/>
      <c r="B30" s="58"/>
      <c r="C30" s="58"/>
      <c r="D30" s="35" t="s">
        <v>449</v>
      </c>
      <c r="E30" s="35" t="s">
        <v>450</v>
      </c>
      <c r="F30" s="35"/>
      <c r="G30" s="35"/>
    </row>
    <row r="31" spans="1:7" s="43" customFormat="1" ht="19.5" customHeight="1">
      <c r="A31" s="49"/>
      <c r="B31" s="50" t="s">
        <v>451</v>
      </c>
      <c r="C31" s="50" t="s">
        <v>452</v>
      </c>
      <c r="D31" s="35" t="s">
        <v>453</v>
      </c>
      <c r="E31" s="35" t="s">
        <v>454</v>
      </c>
      <c r="F31" s="35"/>
      <c r="G31" s="35"/>
    </row>
    <row r="32" spans="1:7" s="43" customFormat="1" ht="19.5" customHeight="1">
      <c r="A32" s="49"/>
      <c r="B32" s="50"/>
      <c r="C32" s="50"/>
      <c r="D32" s="7" t="s">
        <v>455</v>
      </c>
      <c r="E32" s="35" t="s">
        <v>454</v>
      </c>
      <c r="F32" s="35"/>
      <c r="G32" s="35"/>
    </row>
    <row r="33" spans="1:7" s="2" customFormat="1" ht="13.5">
      <c r="A33" s="19" t="s">
        <v>456</v>
      </c>
      <c r="B33" s="19"/>
      <c r="C33" s="19"/>
      <c r="D33" s="19"/>
      <c r="E33" s="19"/>
      <c r="F33" s="19"/>
      <c r="G33" s="19"/>
    </row>
  </sheetData>
  <sheetProtection/>
  <mergeCells count="49">
    <mergeCell ref="A1:G1"/>
    <mergeCell ref="A2:G2"/>
    <mergeCell ref="A3:D3"/>
    <mergeCell ref="E3:G3"/>
    <mergeCell ref="A4:C4"/>
    <mergeCell ref="D4:G4"/>
    <mergeCell ref="E5:G5"/>
    <mergeCell ref="B7:D7"/>
    <mergeCell ref="B8:C8"/>
    <mergeCell ref="B9:C9"/>
    <mergeCell ref="B10:C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A33:G33"/>
    <mergeCell ref="A5:A10"/>
    <mergeCell ref="A12:A32"/>
    <mergeCell ref="B13:B23"/>
    <mergeCell ref="B24:B30"/>
    <mergeCell ref="B31:B32"/>
    <mergeCell ref="C13:C16"/>
    <mergeCell ref="C17:C18"/>
    <mergeCell ref="C19:C20"/>
    <mergeCell ref="C21:C23"/>
    <mergeCell ref="C24:C25"/>
    <mergeCell ref="C26:C27"/>
    <mergeCell ref="C29:C30"/>
    <mergeCell ref="C31:C32"/>
    <mergeCell ref="D5:D6"/>
    <mergeCell ref="B5:C6"/>
  </mergeCells>
  <printOptions/>
  <pageMargins left="0.75" right="0.75" top="1" bottom="1" header="0.5" footer="0.5"/>
  <pageSetup fitToHeight="1" fitToWidth="1" orientation="portrait" paperSize="9" scale="8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231"/>
  <sheetViews>
    <sheetView tabSelected="1" zoomScaleSheetLayoutView="100" workbookViewId="0" topLeftCell="A139">
      <selection activeCell="S235" sqref="S235"/>
    </sheetView>
  </sheetViews>
  <sheetFormatPr defaultColWidth="12" defaultRowHeight="11.25"/>
  <cols>
    <col min="1" max="1" width="8.83203125" style="1" customWidth="1"/>
    <col min="2" max="2" width="8.5" style="1" customWidth="1"/>
    <col min="3" max="3" width="6.66015625" style="1" customWidth="1"/>
    <col min="4" max="4" width="6.16015625" style="1" customWidth="1"/>
    <col min="5" max="6" width="8.66015625" style="1" customWidth="1"/>
    <col min="7" max="7" width="9.83203125" style="1" customWidth="1"/>
    <col min="8" max="8" width="5" style="1" customWidth="1"/>
    <col min="9" max="9" width="7.66015625" style="1" customWidth="1"/>
    <col min="10" max="10" width="7.33203125" style="1" customWidth="1"/>
    <col min="11" max="11" width="2" style="1" customWidth="1"/>
    <col min="12" max="12" width="3" style="1" customWidth="1"/>
    <col min="13" max="13" width="11.83203125" style="1" customWidth="1"/>
    <col min="14" max="14" width="4.33203125" style="1" customWidth="1"/>
    <col min="15" max="15" width="16.33203125" style="1" customWidth="1"/>
    <col min="16" max="16384" width="12" style="1" customWidth="1"/>
  </cols>
  <sheetData>
    <row r="1" spans="1:15" s="1" customFormat="1" ht="42" customHeight="1">
      <c r="A1" s="3" t="s">
        <v>457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1" customFormat="1" ht="14.25" customHeight="1">
      <c r="A2" s="4" t="s">
        <v>458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1" customFormat="1" ht="18.75" customHeight="1">
      <c r="A3" s="5" t="s">
        <v>321</v>
      </c>
      <c r="B3" s="5"/>
      <c r="C3" s="6" t="s">
        <v>330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1" customFormat="1" ht="18.75" customHeight="1">
      <c r="A4" s="5" t="s">
        <v>459</v>
      </c>
      <c r="B4" s="5"/>
      <c r="C4" s="6" t="s">
        <v>460</v>
      </c>
      <c r="D4" s="6"/>
      <c r="E4" s="6"/>
      <c r="F4" s="6"/>
      <c r="G4" s="6"/>
      <c r="H4" s="6"/>
      <c r="I4" s="24" t="s">
        <v>461</v>
      </c>
      <c r="J4" s="25"/>
      <c r="K4" s="26"/>
      <c r="L4" s="6" t="s">
        <v>0</v>
      </c>
      <c r="M4" s="6"/>
      <c r="N4" s="6"/>
      <c r="O4" s="6"/>
    </row>
    <row r="5" spans="1:15" s="1" customFormat="1" ht="18.75" customHeight="1">
      <c r="A5" s="5"/>
      <c r="B5" s="5"/>
      <c r="C5" s="6"/>
      <c r="D5" s="6"/>
      <c r="E5" s="6"/>
      <c r="F5" s="6"/>
      <c r="G5" s="6"/>
      <c r="H5" s="6"/>
      <c r="I5" s="27"/>
      <c r="J5" s="28"/>
      <c r="K5" s="29"/>
      <c r="L5" s="6"/>
      <c r="M5" s="6"/>
      <c r="N5" s="6"/>
      <c r="O5" s="6"/>
    </row>
    <row r="6" spans="1:15" s="1" customFormat="1" ht="18.75" customHeight="1">
      <c r="A6" s="5" t="s">
        <v>462</v>
      </c>
      <c r="B6" s="5"/>
      <c r="C6" s="6" t="s">
        <v>463</v>
      </c>
      <c r="D6" s="6"/>
      <c r="E6" s="6"/>
      <c r="F6" s="6"/>
      <c r="G6" s="6"/>
      <c r="H6" s="6"/>
      <c r="I6" s="5" t="s">
        <v>464</v>
      </c>
      <c r="J6" s="5"/>
      <c r="K6" s="5"/>
      <c r="L6" s="6" t="s">
        <v>465</v>
      </c>
      <c r="M6" s="6"/>
      <c r="N6" s="6"/>
      <c r="O6" s="6"/>
    </row>
    <row r="7" spans="1:15" s="1" customFormat="1" ht="18.75" customHeight="1">
      <c r="A7" s="5" t="s">
        <v>466</v>
      </c>
      <c r="B7" s="5"/>
      <c r="C7" s="7" t="s">
        <v>467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s="1" customFormat="1" ht="35.25" customHeight="1">
      <c r="A8" s="5" t="s">
        <v>468</v>
      </c>
      <c r="B8" s="5"/>
      <c r="C8" s="7" t="s">
        <v>469</v>
      </c>
      <c r="D8" s="7"/>
      <c r="E8" s="7"/>
      <c r="F8" s="7"/>
      <c r="G8" s="7" t="s">
        <v>470</v>
      </c>
      <c r="H8" s="7"/>
      <c r="I8" s="7"/>
      <c r="J8" s="7"/>
      <c r="K8" s="7"/>
      <c r="L8" s="7"/>
      <c r="M8" s="16" t="s">
        <v>471</v>
      </c>
      <c r="N8" s="16"/>
      <c r="O8" s="14"/>
    </row>
    <row r="9" spans="1:15" s="1" customFormat="1" ht="18.75" customHeight="1">
      <c r="A9" s="5"/>
      <c r="B9" s="5"/>
      <c r="C9" s="7" t="s">
        <v>472</v>
      </c>
      <c r="D9" s="7"/>
      <c r="E9" s="7"/>
      <c r="F9" s="7"/>
      <c r="G9" s="7" t="s">
        <v>473</v>
      </c>
      <c r="H9" s="7"/>
      <c r="I9" s="7"/>
      <c r="J9" s="7"/>
      <c r="K9" s="7"/>
      <c r="L9" s="7"/>
      <c r="M9" s="30"/>
      <c r="N9" s="30"/>
      <c r="O9" s="18"/>
    </row>
    <row r="10" spans="1:15" s="1" customFormat="1" ht="18.75" customHeight="1">
      <c r="A10" s="5"/>
      <c r="B10" s="5"/>
      <c r="C10" s="7" t="s">
        <v>474</v>
      </c>
      <c r="D10" s="7"/>
      <c r="E10" s="7"/>
      <c r="F10" s="7"/>
      <c r="G10" s="7" t="s">
        <v>475</v>
      </c>
      <c r="H10" s="7"/>
      <c r="I10" s="7"/>
      <c r="J10" s="7"/>
      <c r="K10" s="7"/>
      <c r="L10" s="7"/>
      <c r="M10" s="30"/>
      <c r="N10" s="30"/>
      <c r="O10" s="18"/>
    </row>
    <row r="11" spans="1:15" s="1" customFormat="1" ht="18.75" customHeight="1">
      <c r="A11" s="5"/>
      <c r="B11" s="5"/>
      <c r="C11" s="6" t="s">
        <v>476</v>
      </c>
      <c r="D11" s="6"/>
      <c r="E11" s="6"/>
      <c r="F11" s="6"/>
      <c r="G11" s="6"/>
      <c r="H11" s="6"/>
      <c r="I11" s="6"/>
      <c r="J11" s="6"/>
      <c r="K11" s="6"/>
      <c r="L11" s="6"/>
      <c r="M11" s="22"/>
      <c r="N11" s="22"/>
      <c r="O11" s="21"/>
    </row>
    <row r="12" spans="1:15" s="1" customFormat="1" ht="18.75" customHeight="1">
      <c r="A12" s="8" t="s">
        <v>477</v>
      </c>
      <c r="B12" s="6" t="s">
        <v>58</v>
      </c>
      <c r="C12" s="6"/>
      <c r="D12" s="6" t="s">
        <v>478</v>
      </c>
      <c r="E12" s="6"/>
      <c r="F12" s="6" t="s">
        <v>479</v>
      </c>
      <c r="G12" s="6"/>
      <c r="H12" s="6" t="s">
        <v>480</v>
      </c>
      <c r="I12" s="6"/>
      <c r="J12" s="6"/>
      <c r="K12" s="13" t="s">
        <v>481</v>
      </c>
      <c r="L12" s="16"/>
      <c r="M12" s="16"/>
      <c r="N12" s="14"/>
      <c r="O12" s="6" t="s">
        <v>482</v>
      </c>
    </row>
    <row r="13" spans="1:15" s="1" customFormat="1" ht="18.75" customHeight="1">
      <c r="A13" s="9"/>
      <c r="B13" s="6"/>
      <c r="C13" s="6"/>
      <c r="D13" s="6"/>
      <c r="E13" s="6"/>
      <c r="F13" s="6"/>
      <c r="G13" s="6"/>
      <c r="H13" s="6"/>
      <c r="I13" s="6"/>
      <c r="J13" s="6"/>
      <c r="K13" s="20"/>
      <c r="L13" s="22"/>
      <c r="M13" s="22"/>
      <c r="N13" s="21"/>
      <c r="O13" s="6"/>
    </row>
    <row r="14" spans="1:15" s="1" customFormat="1" ht="18.75" customHeight="1">
      <c r="A14" s="5" t="s">
        <v>483</v>
      </c>
      <c r="B14" s="6" t="str">
        <f>D14</f>
        <v>122万元</v>
      </c>
      <c r="C14" s="6"/>
      <c r="D14" s="6" t="s">
        <v>484</v>
      </c>
      <c r="E14" s="6"/>
      <c r="F14" s="6" t="s">
        <v>485</v>
      </c>
      <c r="G14" s="6"/>
      <c r="H14" s="6"/>
      <c r="I14" s="6"/>
      <c r="J14" s="6"/>
      <c r="K14" s="6"/>
      <c r="L14" s="6"/>
      <c r="M14" s="6"/>
      <c r="N14" s="6"/>
      <c r="O14" s="6"/>
    </row>
    <row r="15" spans="1:15" s="1" customFormat="1" ht="21.75" customHeight="1">
      <c r="A15" s="5" t="s">
        <v>486</v>
      </c>
      <c r="B15" s="6" t="s">
        <v>487</v>
      </c>
      <c r="C15" s="6"/>
      <c r="D15" s="6"/>
      <c r="E15" s="6"/>
      <c r="F15" s="6"/>
      <c r="G15" s="6"/>
      <c r="H15" s="6"/>
      <c r="I15" s="6"/>
      <c r="J15" s="6" t="s">
        <v>488</v>
      </c>
      <c r="K15" s="6"/>
      <c r="L15" s="6"/>
      <c r="M15" s="6"/>
      <c r="N15" s="6"/>
      <c r="O15" s="6"/>
    </row>
    <row r="16" spans="1:15" s="1" customFormat="1" ht="18.75" customHeight="1">
      <c r="A16" s="5"/>
      <c r="B16" s="7"/>
      <c r="C16" s="7"/>
      <c r="D16" s="7"/>
      <c r="E16" s="7"/>
      <c r="F16" s="7"/>
      <c r="G16" s="7"/>
      <c r="H16" s="7"/>
      <c r="I16" s="7"/>
      <c r="J16" s="7" t="s">
        <v>489</v>
      </c>
      <c r="K16" s="7"/>
      <c r="L16" s="7"/>
      <c r="M16" s="7"/>
      <c r="N16" s="7"/>
      <c r="O16" s="7"/>
    </row>
    <row r="17" spans="1:15" s="1" customFormat="1" ht="79.5" customHeight="1">
      <c r="A17" s="10" t="s">
        <v>490</v>
      </c>
      <c r="B17" s="6" t="s">
        <v>491</v>
      </c>
      <c r="C17" s="6" t="s">
        <v>492</v>
      </c>
      <c r="D17" s="6"/>
      <c r="E17" s="6" t="s">
        <v>493</v>
      </c>
      <c r="F17" s="6"/>
      <c r="G17" s="6" t="s">
        <v>494</v>
      </c>
      <c r="H17" s="6"/>
      <c r="I17" s="6"/>
      <c r="J17" s="6" t="s">
        <v>402</v>
      </c>
      <c r="K17" s="6"/>
      <c r="L17" s="6"/>
      <c r="M17" s="6" t="s">
        <v>403</v>
      </c>
      <c r="N17" s="6" t="s">
        <v>495</v>
      </c>
      <c r="O17" s="6"/>
    </row>
    <row r="18" spans="1:15" s="1" customFormat="1" ht="33" customHeight="1">
      <c r="A18" s="10"/>
      <c r="B18" s="11" t="s">
        <v>496</v>
      </c>
      <c r="C18" s="6" t="s">
        <v>497</v>
      </c>
      <c r="D18" s="6"/>
      <c r="E18" s="6"/>
      <c r="F18" s="6"/>
      <c r="G18" s="6"/>
      <c r="H18" s="6"/>
      <c r="I18" s="6"/>
      <c r="J18" s="6" t="s">
        <v>406</v>
      </c>
      <c r="K18" s="6"/>
      <c r="L18" s="6"/>
      <c r="M18" s="7" t="s">
        <v>409</v>
      </c>
      <c r="N18" s="7" t="s">
        <v>410</v>
      </c>
      <c r="O18" s="7"/>
    </row>
    <row r="19" spans="1:15" s="1" customFormat="1" ht="18.75" customHeight="1">
      <c r="A19" s="10"/>
      <c r="B19" s="12"/>
      <c r="C19" s="6"/>
      <c r="D19" s="6"/>
      <c r="E19" s="6"/>
      <c r="F19" s="6"/>
      <c r="G19" s="6"/>
      <c r="H19" s="6"/>
      <c r="I19" s="6"/>
      <c r="J19" s="6"/>
      <c r="K19" s="6"/>
      <c r="L19" s="6"/>
      <c r="M19" s="7" t="s">
        <v>407</v>
      </c>
      <c r="N19" s="7" t="s">
        <v>408</v>
      </c>
      <c r="O19" s="7"/>
    </row>
    <row r="20" spans="1:15" s="1" customFormat="1" ht="18.75" customHeight="1">
      <c r="A20" s="10"/>
      <c r="B20" s="12"/>
      <c r="C20" s="6" t="s">
        <v>498</v>
      </c>
      <c r="D20" s="6"/>
      <c r="E20" s="6"/>
      <c r="F20" s="6"/>
      <c r="G20" s="6"/>
      <c r="H20" s="6"/>
      <c r="I20" s="6"/>
      <c r="J20" s="6" t="s">
        <v>415</v>
      </c>
      <c r="K20" s="6"/>
      <c r="L20" s="6"/>
      <c r="M20" s="7" t="s">
        <v>499</v>
      </c>
      <c r="N20" s="7" t="s">
        <v>500</v>
      </c>
      <c r="O20" s="7"/>
    </row>
    <row r="21" spans="1:15" s="1" customFormat="1" ht="18.75" customHeight="1">
      <c r="A21" s="10"/>
      <c r="B21" s="12"/>
      <c r="C21" s="6"/>
      <c r="D21" s="6"/>
      <c r="E21" s="6"/>
      <c r="F21" s="6"/>
      <c r="G21" s="6"/>
      <c r="H21" s="6"/>
      <c r="I21" s="6"/>
      <c r="J21" s="6"/>
      <c r="K21" s="6"/>
      <c r="L21" s="6"/>
      <c r="M21" s="7" t="s">
        <v>418</v>
      </c>
      <c r="N21" s="31" t="s">
        <v>419</v>
      </c>
      <c r="O21" s="32"/>
    </row>
    <row r="22" spans="1:15" s="1" customFormat="1" ht="18.75" customHeight="1">
      <c r="A22" s="10"/>
      <c r="B22" s="12"/>
      <c r="C22" s="13" t="s">
        <v>501</v>
      </c>
      <c r="D22" s="14"/>
      <c r="E22" s="6"/>
      <c r="F22" s="6"/>
      <c r="G22" s="6"/>
      <c r="H22" s="6"/>
      <c r="I22" s="6"/>
      <c r="J22" s="13" t="s">
        <v>420</v>
      </c>
      <c r="K22" s="16"/>
      <c r="L22" s="14"/>
      <c r="M22" s="7" t="s">
        <v>502</v>
      </c>
      <c r="N22" s="31" t="s">
        <v>503</v>
      </c>
      <c r="O22" s="32"/>
    </row>
    <row r="23" spans="1:15" s="1" customFormat="1" ht="18.75" customHeight="1">
      <c r="A23" s="10"/>
      <c r="B23" s="12"/>
      <c r="C23" s="6" t="s">
        <v>425</v>
      </c>
      <c r="D23" s="6"/>
      <c r="E23" s="6"/>
      <c r="F23" s="6"/>
      <c r="G23" s="6"/>
      <c r="H23" s="6"/>
      <c r="I23" s="6"/>
      <c r="J23" s="6" t="s">
        <v>425</v>
      </c>
      <c r="K23" s="6"/>
      <c r="L23" s="6"/>
      <c r="M23" s="7" t="s">
        <v>504</v>
      </c>
      <c r="N23" s="7" t="s">
        <v>505</v>
      </c>
      <c r="O23" s="7"/>
    </row>
    <row r="24" spans="1:15" s="1" customFormat="1" ht="18.75" customHeight="1">
      <c r="A24" s="10"/>
      <c r="B24" s="6" t="s">
        <v>432</v>
      </c>
      <c r="C24" s="6" t="s">
        <v>506</v>
      </c>
      <c r="D24" s="6"/>
      <c r="E24" s="6"/>
      <c r="F24" s="6"/>
      <c r="G24" s="6"/>
      <c r="H24" s="6"/>
      <c r="I24" s="6"/>
      <c r="J24" s="6" t="s">
        <v>506</v>
      </c>
      <c r="K24" s="6"/>
      <c r="L24" s="6"/>
      <c r="M24" s="7" t="s">
        <v>507</v>
      </c>
      <c r="N24" s="7" t="s">
        <v>508</v>
      </c>
      <c r="O24" s="7"/>
    </row>
    <row r="25" spans="1:15" s="1" customFormat="1" ht="18.75" customHeight="1">
      <c r="A25" s="10"/>
      <c r="B25" s="6"/>
      <c r="C25" s="6" t="s">
        <v>509</v>
      </c>
      <c r="D25" s="6"/>
      <c r="E25" s="6"/>
      <c r="F25" s="6"/>
      <c r="G25" s="6"/>
      <c r="H25" s="6"/>
      <c r="I25" s="6"/>
      <c r="J25" s="6" t="s">
        <v>509</v>
      </c>
      <c r="K25" s="6"/>
      <c r="L25" s="6"/>
      <c r="M25" s="7" t="s">
        <v>434</v>
      </c>
      <c r="N25" s="7" t="s">
        <v>435</v>
      </c>
      <c r="O25" s="7"/>
    </row>
    <row r="26" spans="1:15" s="1" customFormat="1" ht="18.75" customHeight="1">
      <c r="A26" s="10"/>
      <c r="B26" s="6"/>
      <c r="C26" s="6" t="s">
        <v>510</v>
      </c>
      <c r="D26" s="6"/>
      <c r="E26" s="6"/>
      <c r="F26" s="6"/>
      <c r="G26" s="7"/>
      <c r="H26" s="7"/>
      <c r="I26" s="7"/>
      <c r="J26" s="6" t="s">
        <v>510</v>
      </c>
      <c r="K26" s="6"/>
      <c r="L26" s="6"/>
      <c r="M26" s="7"/>
      <c r="N26" s="7"/>
      <c r="O26" s="7"/>
    </row>
    <row r="27" spans="1:15" s="1" customFormat="1" ht="18.75" customHeight="1">
      <c r="A27" s="10"/>
      <c r="B27" s="6"/>
      <c r="C27" s="6" t="s">
        <v>511</v>
      </c>
      <c r="D27" s="6"/>
      <c r="E27" s="6"/>
      <c r="F27" s="6"/>
      <c r="G27" s="7"/>
      <c r="H27" s="7"/>
      <c r="I27" s="7"/>
      <c r="J27" s="6" t="s">
        <v>511</v>
      </c>
      <c r="K27" s="6"/>
      <c r="L27" s="6"/>
      <c r="M27" s="7"/>
      <c r="N27" s="7"/>
      <c r="O27" s="7"/>
    </row>
    <row r="28" spans="1:15" s="1" customFormat="1" ht="22.5" customHeight="1">
      <c r="A28" s="10"/>
      <c r="B28" s="6" t="s">
        <v>512</v>
      </c>
      <c r="C28" s="6" t="s">
        <v>513</v>
      </c>
      <c r="D28" s="6"/>
      <c r="E28" s="6"/>
      <c r="F28" s="6"/>
      <c r="G28" s="7"/>
      <c r="H28" s="7"/>
      <c r="I28" s="7"/>
      <c r="J28" s="6" t="s">
        <v>514</v>
      </c>
      <c r="K28" s="6"/>
      <c r="L28" s="6"/>
      <c r="M28" s="7" t="s">
        <v>455</v>
      </c>
      <c r="N28" s="7" t="s">
        <v>515</v>
      </c>
      <c r="O28" s="7"/>
    </row>
    <row r="29" spans="1:15" s="2" customFormat="1" ht="13.5">
      <c r="A29" s="15" t="s">
        <v>516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="1" customFormat="1" ht="15" customHeight="1"/>
    <row r="32" spans="1:15" s="1" customFormat="1" ht="20.25">
      <c r="A32" s="3" t="s">
        <v>457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s="1" customFormat="1" ht="12">
      <c r="A33" s="4" t="s">
        <v>458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1" customFormat="1" ht="12">
      <c r="A34" s="5" t="s">
        <v>321</v>
      </c>
      <c r="B34" s="5"/>
      <c r="C34" s="6" t="s">
        <v>327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s="1" customFormat="1" ht="12">
      <c r="A35" s="5" t="s">
        <v>459</v>
      </c>
      <c r="B35" s="5"/>
      <c r="C35" s="6" t="s">
        <v>460</v>
      </c>
      <c r="D35" s="6"/>
      <c r="E35" s="6"/>
      <c r="F35" s="6"/>
      <c r="G35" s="6"/>
      <c r="H35" s="6"/>
      <c r="I35" s="24" t="s">
        <v>461</v>
      </c>
      <c r="J35" s="25"/>
      <c r="K35" s="26"/>
      <c r="L35" s="6" t="s">
        <v>0</v>
      </c>
      <c r="M35" s="6"/>
      <c r="N35" s="6"/>
      <c r="O35" s="6"/>
    </row>
    <row r="36" spans="1:15" s="1" customFormat="1" ht="12">
      <c r="A36" s="5"/>
      <c r="B36" s="5"/>
      <c r="C36" s="6"/>
      <c r="D36" s="6"/>
      <c r="E36" s="6"/>
      <c r="F36" s="6"/>
      <c r="G36" s="6"/>
      <c r="H36" s="6"/>
      <c r="I36" s="27"/>
      <c r="J36" s="28"/>
      <c r="K36" s="29"/>
      <c r="L36" s="6"/>
      <c r="M36" s="6"/>
      <c r="N36" s="6"/>
      <c r="O36" s="6"/>
    </row>
    <row r="37" spans="1:15" s="1" customFormat="1" ht="12">
      <c r="A37" s="5" t="s">
        <v>462</v>
      </c>
      <c r="B37" s="5"/>
      <c r="C37" s="6" t="s">
        <v>463</v>
      </c>
      <c r="D37" s="6"/>
      <c r="E37" s="6"/>
      <c r="F37" s="6"/>
      <c r="G37" s="6"/>
      <c r="H37" s="6"/>
      <c r="I37" s="5" t="s">
        <v>464</v>
      </c>
      <c r="J37" s="5"/>
      <c r="K37" s="5"/>
      <c r="L37" s="6" t="s">
        <v>465</v>
      </c>
      <c r="M37" s="6"/>
      <c r="N37" s="6"/>
      <c r="O37" s="6"/>
    </row>
    <row r="38" spans="1:15" s="1" customFormat="1" ht="12">
      <c r="A38" s="5" t="s">
        <v>466</v>
      </c>
      <c r="B38" s="5"/>
      <c r="C38" s="7" t="s">
        <v>467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s="1" customFormat="1" ht="12">
      <c r="A39" s="5" t="s">
        <v>468</v>
      </c>
      <c r="B39" s="5"/>
      <c r="C39" s="7" t="s">
        <v>469</v>
      </c>
      <c r="D39" s="7"/>
      <c r="E39" s="7"/>
      <c r="F39" s="7"/>
      <c r="G39" s="7" t="s">
        <v>517</v>
      </c>
      <c r="H39" s="7"/>
      <c r="I39" s="7"/>
      <c r="J39" s="7"/>
      <c r="K39" s="7"/>
      <c r="L39" s="7"/>
      <c r="M39" s="16" t="s">
        <v>471</v>
      </c>
      <c r="N39" s="16"/>
      <c r="O39" s="14"/>
    </row>
    <row r="40" spans="1:15" s="1" customFormat="1" ht="12">
      <c r="A40" s="5"/>
      <c r="B40" s="5"/>
      <c r="C40" s="7" t="s">
        <v>472</v>
      </c>
      <c r="D40" s="7"/>
      <c r="E40" s="7"/>
      <c r="F40" s="7"/>
      <c r="G40" s="7" t="s">
        <v>518</v>
      </c>
      <c r="H40" s="7"/>
      <c r="I40" s="7"/>
      <c r="J40" s="7"/>
      <c r="K40" s="7"/>
      <c r="L40" s="7"/>
      <c r="M40" s="30"/>
      <c r="N40" s="30"/>
      <c r="O40" s="18"/>
    </row>
    <row r="41" spans="1:15" s="1" customFormat="1" ht="12">
      <c r="A41" s="5"/>
      <c r="B41" s="5"/>
      <c r="C41" s="7" t="s">
        <v>474</v>
      </c>
      <c r="D41" s="7"/>
      <c r="E41" s="7"/>
      <c r="F41" s="7"/>
      <c r="G41" s="7" t="s">
        <v>475</v>
      </c>
      <c r="H41" s="7"/>
      <c r="I41" s="7"/>
      <c r="J41" s="7"/>
      <c r="K41" s="7"/>
      <c r="L41" s="7"/>
      <c r="M41" s="30"/>
      <c r="N41" s="30"/>
      <c r="O41" s="18"/>
    </row>
    <row r="42" spans="1:15" s="1" customFormat="1" ht="12">
      <c r="A42" s="5"/>
      <c r="B42" s="5"/>
      <c r="C42" s="6" t="s">
        <v>519</v>
      </c>
      <c r="D42" s="6"/>
      <c r="E42" s="6"/>
      <c r="F42" s="6"/>
      <c r="G42" s="6"/>
      <c r="H42" s="6"/>
      <c r="I42" s="6"/>
      <c r="J42" s="6"/>
      <c r="K42" s="6"/>
      <c r="L42" s="6"/>
      <c r="M42" s="22"/>
      <c r="N42" s="22"/>
      <c r="O42" s="21"/>
    </row>
    <row r="43" spans="1:15" s="1" customFormat="1" ht="12">
      <c r="A43" s="8" t="s">
        <v>477</v>
      </c>
      <c r="B43" s="6" t="s">
        <v>58</v>
      </c>
      <c r="C43" s="6"/>
      <c r="D43" s="6" t="s">
        <v>478</v>
      </c>
      <c r="E43" s="6"/>
      <c r="F43" s="6" t="s">
        <v>479</v>
      </c>
      <c r="G43" s="6"/>
      <c r="H43" s="6" t="s">
        <v>480</v>
      </c>
      <c r="I43" s="6"/>
      <c r="J43" s="6"/>
      <c r="K43" s="13" t="s">
        <v>481</v>
      </c>
      <c r="L43" s="16"/>
      <c r="M43" s="16"/>
      <c r="N43" s="14"/>
      <c r="O43" s="6" t="s">
        <v>482</v>
      </c>
    </row>
    <row r="44" spans="1:15" s="1" customFormat="1" ht="12">
      <c r="A44" s="9"/>
      <c r="B44" s="6"/>
      <c r="C44" s="6"/>
      <c r="D44" s="6"/>
      <c r="E44" s="6"/>
      <c r="F44" s="6"/>
      <c r="G44" s="6"/>
      <c r="H44" s="6"/>
      <c r="I44" s="6"/>
      <c r="J44" s="6"/>
      <c r="K44" s="20"/>
      <c r="L44" s="22"/>
      <c r="M44" s="22"/>
      <c r="N44" s="21"/>
      <c r="O44" s="6"/>
    </row>
    <row r="45" spans="1:15" s="1" customFormat="1" ht="12">
      <c r="A45" s="5" t="s">
        <v>483</v>
      </c>
      <c r="B45" s="6" t="str">
        <f>D45</f>
        <v>40万元</v>
      </c>
      <c r="C45" s="6"/>
      <c r="D45" s="6" t="s">
        <v>520</v>
      </c>
      <c r="E45" s="6"/>
      <c r="F45" s="6" t="s">
        <v>485</v>
      </c>
      <c r="G45" s="6"/>
      <c r="H45" s="6"/>
      <c r="I45" s="6"/>
      <c r="J45" s="6"/>
      <c r="K45" s="6"/>
      <c r="L45" s="6"/>
      <c r="M45" s="6"/>
      <c r="N45" s="6"/>
      <c r="O45" s="6"/>
    </row>
    <row r="46" spans="1:15" s="1" customFormat="1" ht="12">
      <c r="A46" s="5" t="s">
        <v>486</v>
      </c>
      <c r="B46" s="6" t="s">
        <v>487</v>
      </c>
      <c r="C46" s="6"/>
      <c r="D46" s="6"/>
      <c r="E46" s="6"/>
      <c r="F46" s="6"/>
      <c r="G46" s="6"/>
      <c r="H46" s="6"/>
      <c r="I46" s="6"/>
      <c r="J46" s="6" t="s">
        <v>488</v>
      </c>
      <c r="K46" s="6"/>
      <c r="L46" s="6"/>
      <c r="M46" s="6"/>
      <c r="N46" s="6"/>
      <c r="O46" s="6"/>
    </row>
    <row r="47" spans="1:15" s="1" customFormat="1" ht="144" customHeight="1">
      <c r="A47" s="5"/>
      <c r="B47" s="7"/>
      <c r="C47" s="7"/>
      <c r="D47" s="7"/>
      <c r="E47" s="7"/>
      <c r="F47" s="7"/>
      <c r="G47" s="7"/>
      <c r="H47" s="7"/>
      <c r="I47" s="7"/>
      <c r="J47" s="7" t="s">
        <v>521</v>
      </c>
      <c r="K47" s="7"/>
      <c r="L47" s="7"/>
      <c r="M47" s="7"/>
      <c r="N47" s="7"/>
      <c r="O47" s="7"/>
    </row>
    <row r="48" spans="1:15" s="1" customFormat="1" ht="24">
      <c r="A48" s="10" t="s">
        <v>490</v>
      </c>
      <c r="B48" s="6" t="s">
        <v>491</v>
      </c>
      <c r="C48" s="6" t="s">
        <v>492</v>
      </c>
      <c r="D48" s="6"/>
      <c r="E48" s="6" t="s">
        <v>493</v>
      </c>
      <c r="F48" s="6"/>
      <c r="G48" s="6" t="s">
        <v>494</v>
      </c>
      <c r="H48" s="6"/>
      <c r="I48" s="6"/>
      <c r="J48" s="6" t="s">
        <v>402</v>
      </c>
      <c r="K48" s="6"/>
      <c r="L48" s="6"/>
      <c r="M48" s="6" t="s">
        <v>403</v>
      </c>
      <c r="N48" s="6" t="s">
        <v>495</v>
      </c>
      <c r="O48" s="6"/>
    </row>
    <row r="49" spans="1:15" s="1" customFormat="1" ht="24">
      <c r="A49" s="10"/>
      <c r="B49" s="11" t="s">
        <v>496</v>
      </c>
      <c r="C49" s="6" t="s">
        <v>497</v>
      </c>
      <c r="D49" s="6"/>
      <c r="E49" s="6"/>
      <c r="F49" s="6"/>
      <c r="G49" s="6"/>
      <c r="H49" s="6"/>
      <c r="I49" s="6"/>
      <c r="J49" s="6" t="s">
        <v>406</v>
      </c>
      <c r="K49" s="6"/>
      <c r="L49" s="6"/>
      <c r="M49" s="7" t="s">
        <v>522</v>
      </c>
      <c r="N49" s="7" t="s">
        <v>523</v>
      </c>
      <c r="O49" s="7"/>
    </row>
    <row r="50" spans="1:15" s="1" customFormat="1" ht="24">
      <c r="A50" s="10"/>
      <c r="B50" s="12"/>
      <c r="C50" s="6"/>
      <c r="D50" s="6"/>
      <c r="E50" s="6"/>
      <c r="F50" s="6"/>
      <c r="G50" s="6"/>
      <c r="H50" s="6"/>
      <c r="I50" s="6"/>
      <c r="J50" s="6"/>
      <c r="K50" s="6"/>
      <c r="L50" s="6"/>
      <c r="M50" s="7" t="s">
        <v>411</v>
      </c>
      <c r="N50" s="7" t="s">
        <v>412</v>
      </c>
      <c r="O50" s="7"/>
    </row>
    <row r="51" spans="1:15" s="1" customFormat="1" ht="36">
      <c r="A51" s="10"/>
      <c r="B51" s="12"/>
      <c r="C51" s="6" t="s">
        <v>498</v>
      </c>
      <c r="D51" s="6"/>
      <c r="E51" s="13"/>
      <c r="F51" s="14"/>
      <c r="G51" s="13"/>
      <c r="H51" s="16"/>
      <c r="I51" s="14"/>
      <c r="J51" s="6" t="s">
        <v>415</v>
      </c>
      <c r="K51" s="6"/>
      <c r="L51" s="6"/>
      <c r="M51" s="7" t="s">
        <v>524</v>
      </c>
      <c r="N51" s="7" t="s">
        <v>525</v>
      </c>
      <c r="O51" s="7"/>
    </row>
    <row r="52" spans="1:15" s="1" customFormat="1" ht="24">
      <c r="A52" s="10"/>
      <c r="B52" s="12"/>
      <c r="C52" s="6"/>
      <c r="D52" s="6"/>
      <c r="E52" s="17"/>
      <c r="F52" s="18"/>
      <c r="G52" s="17"/>
      <c r="H52" s="19"/>
      <c r="I52" s="18"/>
      <c r="J52" s="6"/>
      <c r="K52" s="6"/>
      <c r="L52" s="6"/>
      <c r="M52" s="7" t="s">
        <v>526</v>
      </c>
      <c r="N52" s="31" t="s">
        <v>527</v>
      </c>
      <c r="O52" s="32"/>
    </row>
    <row r="53" spans="1:15" s="1" customFormat="1" ht="36">
      <c r="A53" s="10"/>
      <c r="B53" s="12"/>
      <c r="C53" s="6"/>
      <c r="D53" s="6"/>
      <c r="E53" s="20"/>
      <c r="F53" s="21"/>
      <c r="G53" s="20"/>
      <c r="H53" s="22"/>
      <c r="I53" s="21"/>
      <c r="J53" s="6"/>
      <c r="K53" s="6"/>
      <c r="L53" s="6"/>
      <c r="M53" s="7" t="s">
        <v>528</v>
      </c>
      <c r="N53" s="7" t="s">
        <v>527</v>
      </c>
      <c r="O53" s="7"/>
    </row>
    <row r="54" spans="1:15" s="1" customFormat="1" ht="24">
      <c r="A54" s="10"/>
      <c r="B54" s="12"/>
      <c r="C54" s="13" t="s">
        <v>501</v>
      </c>
      <c r="D54" s="14"/>
      <c r="E54" s="13"/>
      <c r="F54" s="14"/>
      <c r="G54" s="13"/>
      <c r="H54" s="16"/>
      <c r="I54" s="14"/>
      <c r="J54" s="13" t="s">
        <v>420</v>
      </c>
      <c r="K54" s="16"/>
      <c r="L54" s="14"/>
      <c r="M54" s="7" t="s">
        <v>529</v>
      </c>
      <c r="N54" s="7" t="s">
        <v>530</v>
      </c>
      <c r="O54" s="7"/>
    </row>
    <row r="55" spans="1:15" s="1" customFormat="1" ht="24">
      <c r="A55" s="10"/>
      <c r="B55" s="12"/>
      <c r="C55" s="6" t="s">
        <v>425</v>
      </c>
      <c r="D55" s="6"/>
      <c r="E55" s="6"/>
      <c r="F55" s="6"/>
      <c r="G55" s="6"/>
      <c r="H55" s="6"/>
      <c r="I55" s="6"/>
      <c r="J55" s="6" t="s">
        <v>425</v>
      </c>
      <c r="K55" s="6"/>
      <c r="L55" s="6"/>
      <c r="M55" s="7" t="s">
        <v>531</v>
      </c>
      <c r="N55" s="7" t="s">
        <v>532</v>
      </c>
      <c r="O55" s="7"/>
    </row>
    <row r="56" spans="1:15" s="1" customFormat="1" ht="12">
      <c r="A56" s="10"/>
      <c r="B56" s="6" t="s">
        <v>432</v>
      </c>
      <c r="C56" s="6" t="s">
        <v>506</v>
      </c>
      <c r="D56" s="6"/>
      <c r="E56" s="6"/>
      <c r="F56" s="6"/>
      <c r="G56" s="6"/>
      <c r="H56" s="6"/>
      <c r="I56" s="6"/>
      <c r="J56" s="6" t="s">
        <v>506</v>
      </c>
      <c r="K56" s="6"/>
      <c r="L56" s="6"/>
      <c r="M56" s="7"/>
      <c r="N56" s="7"/>
      <c r="O56" s="7"/>
    </row>
    <row r="57" spans="1:15" s="1" customFormat="1" ht="12">
      <c r="A57" s="10"/>
      <c r="B57" s="6"/>
      <c r="C57" s="6" t="s">
        <v>509</v>
      </c>
      <c r="D57" s="6"/>
      <c r="E57" s="6"/>
      <c r="F57" s="6"/>
      <c r="G57" s="6"/>
      <c r="H57" s="6"/>
      <c r="I57" s="6"/>
      <c r="J57" s="6" t="s">
        <v>509</v>
      </c>
      <c r="K57" s="6"/>
      <c r="L57" s="6"/>
      <c r="M57" s="7" t="s">
        <v>533</v>
      </c>
      <c r="N57" s="7" t="s">
        <v>534</v>
      </c>
      <c r="O57" s="7"/>
    </row>
    <row r="58" spans="1:15" s="1" customFormat="1" ht="12">
      <c r="A58" s="10"/>
      <c r="B58" s="6"/>
      <c r="C58" s="6" t="s">
        <v>510</v>
      </c>
      <c r="D58" s="6"/>
      <c r="E58" s="6"/>
      <c r="F58" s="6"/>
      <c r="G58" s="7"/>
      <c r="H58" s="7"/>
      <c r="I58" s="7"/>
      <c r="J58" s="6" t="s">
        <v>510</v>
      </c>
      <c r="K58" s="6"/>
      <c r="L58" s="6"/>
      <c r="M58" s="7"/>
      <c r="N58" s="7"/>
      <c r="O58" s="7"/>
    </row>
    <row r="59" spans="1:15" s="1" customFormat="1" ht="24">
      <c r="A59" s="10"/>
      <c r="B59" s="6"/>
      <c r="C59" s="6" t="s">
        <v>511</v>
      </c>
      <c r="D59" s="6"/>
      <c r="E59" s="6"/>
      <c r="F59" s="6"/>
      <c r="G59" s="7"/>
      <c r="H59" s="7"/>
      <c r="I59" s="7"/>
      <c r="J59" s="6" t="s">
        <v>511</v>
      </c>
      <c r="K59" s="6"/>
      <c r="L59" s="6"/>
      <c r="M59" s="7" t="s">
        <v>535</v>
      </c>
      <c r="N59" s="7" t="s">
        <v>536</v>
      </c>
      <c r="O59" s="7"/>
    </row>
    <row r="60" spans="1:15" s="1" customFormat="1" ht="24">
      <c r="A60" s="10"/>
      <c r="B60" s="6" t="s">
        <v>512</v>
      </c>
      <c r="C60" s="6" t="s">
        <v>513</v>
      </c>
      <c r="D60" s="6"/>
      <c r="E60" s="6"/>
      <c r="F60" s="6"/>
      <c r="G60" s="7"/>
      <c r="H60" s="7"/>
      <c r="I60" s="7"/>
      <c r="J60" s="6" t="s">
        <v>514</v>
      </c>
      <c r="K60" s="6"/>
      <c r="L60" s="6"/>
      <c r="M60" s="7" t="s">
        <v>537</v>
      </c>
      <c r="N60" s="7" t="s">
        <v>515</v>
      </c>
      <c r="O60" s="7"/>
    </row>
    <row r="61" spans="1:15" s="2" customFormat="1" ht="13.5">
      <c r="A61" s="15" t="s">
        <v>516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</row>
    <row r="62" spans="1:15" s="1" customFormat="1" ht="1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</row>
    <row r="63" spans="1:15" s="1" customFormat="1" ht="12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</row>
    <row r="65" spans="1:15" s="1" customFormat="1" ht="20.25">
      <c r="A65" s="3" t="s">
        <v>457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s="1" customFormat="1" ht="12">
      <c r="A66" s="4" t="s">
        <v>458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 s="1" customFormat="1" ht="12">
      <c r="A67" s="5" t="s">
        <v>321</v>
      </c>
      <c r="B67" s="5"/>
      <c r="C67" s="6" t="s">
        <v>329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1:15" s="1" customFormat="1" ht="12">
      <c r="A68" s="5" t="s">
        <v>459</v>
      </c>
      <c r="B68" s="5"/>
      <c r="C68" s="6" t="s">
        <v>460</v>
      </c>
      <c r="D68" s="6"/>
      <c r="E68" s="6"/>
      <c r="F68" s="6"/>
      <c r="G68" s="6"/>
      <c r="H68" s="6"/>
      <c r="I68" s="24" t="s">
        <v>461</v>
      </c>
      <c r="J68" s="25"/>
      <c r="K68" s="26"/>
      <c r="L68" s="6" t="s">
        <v>0</v>
      </c>
      <c r="M68" s="6"/>
      <c r="N68" s="6"/>
      <c r="O68" s="6"/>
    </row>
    <row r="69" spans="1:15" s="1" customFormat="1" ht="12">
      <c r="A69" s="5"/>
      <c r="B69" s="5"/>
      <c r="C69" s="6"/>
      <c r="D69" s="6"/>
      <c r="E69" s="6"/>
      <c r="F69" s="6"/>
      <c r="G69" s="6"/>
      <c r="H69" s="6"/>
      <c r="I69" s="27"/>
      <c r="J69" s="28"/>
      <c r="K69" s="29"/>
      <c r="L69" s="6"/>
      <c r="M69" s="6"/>
      <c r="N69" s="6"/>
      <c r="O69" s="6"/>
    </row>
    <row r="70" spans="1:15" s="1" customFormat="1" ht="12">
      <c r="A70" s="5" t="s">
        <v>462</v>
      </c>
      <c r="B70" s="5"/>
      <c r="C70" s="6" t="s">
        <v>463</v>
      </c>
      <c r="D70" s="6"/>
      <c r="E70" s="6"/>
      <c r="F70" s="6"/>
      <c r="G70" s="6"/>
      <c r="H70" s="6"/>
      <c r="I70" s="5" t="s">
        <v>464</v>
      </c>
      <c r="J70" s="5"/>
      <c r="K70" s="5"/>
      <c r="L70" s="6" t="s">
        <v>465</v>
      </c>
      <c r="M70" s="6"/>
      <c r="N70" s="6"/>
      <c r="O70" s="6"/>
    </row>
    <row r="71" spans="1:15" s="1" customFormat="1" ht="12">
      <c r="A71" s="5" t="s">
        <v>466</v>
      </c>
      <c r="B71" s="5"/>
      <c r="C71" s="7" t="s">
        <v>467</v>
      </c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s="1" customFormat="1" ht="12">
      <c r="A72" s="5" t="s">
        <v>468</v>
      </c>
      <c r="B72" s="5"/>
      <c r="C72" s="7" t="s">
        <v>469</v>
      </c>
      <c r="D72" s="7"/>
      <c r="E72" s="7"/>
      <c r="F72" s="7"/>
      <c r="G72" s="7" t="s">
        <v>538</v>
      </c>
      <c r="H72" s="7"/>
      <c r="I72" s="7"/>
      <c r="J72" s="7"/>
      <c r="K72" s="7"/>
      <c r="L72" s="7"/>
      <c r="M72" s="16" t="s">
        <v>471</v>
      </c>
      <c r="N72" s="16"/>
      <c r="O72" s="14"/>
    </row>
    <row r="73" spans="1:15" s="1" customFormat="1" ht="12">
      <c r="A73" s="5"/>
      <c r="B73" s="5"/>
      <c r="C73" s="7" t="s">
        <v>472</v>
      </c>
      <c r="D73" s="7"/>
      <c r="E73" s="7"/>
      <c r="F73" s="7"/>
      <c r="G73" s="7" t="s">
        <v>539</v>
      </c>
      <c r="H73" s="7"/>
      <c r="I73" s="7"/>
      <c r="J73" s="7"/>
      <c r="K73" s="7"/>
      <c r="L73" s="7"/>
      <c r="M73" s="30"/>
      <c r="N73" s="30"/>
      <c r="O73" s="18"/>
    </row>
    <row r="74" spans="1:15" s="1" customFormat="1" ht="12">
      <c r="A74" s="5"/>
      <c r="B74" s="5"/>
      <c r="C74" s="7" t="s">
        <v>474</v>
      </c>
      <c r="D74" s="7"/>
      <c r="E74" s="7"/>
      <c r="F74" s="7"/>
      <c r="G74" s="7" t="s">
        <v>475</v>
      </c>
      <c r="H74" s="7"/>
      <c r="I74" s="7"/>
      <c r="J74" s="7"/>
      <c r="K74" s="7"/>
      <c r="L74" s="7"/>
      <c r="M74" s="30"/>
      <c r="N74" s="30"/>
      <c r="O74" s="18"/>
    </row>
    <row r="75" spans="1:15" s="1" customFormat="1" ht="12">
      <c r="A75" s="5"/>
      <c r="B75" s="5"/>
      <c r="C75" s="6" t="s">
        <v>540</v>
      </c>
      <c r="D75" s="6"/>
      <c r="E75" s="6"/>
      <c r="F75" s="6"/>
      <c r="G75" s="6"/>
      <c r="H75" s="6"/>
      <c r="I75" s="6"/>
      <c r="J75" s="6"/>
      <c r="K75" s="6"/>
      <c r="L75" s="6"/>
      <c r="M75" s="22"/>
      <c r="N75" s="22"/>
      <c r="O75" s="21"/>
    </row>
    <row r="76" spans="1:15" s="1" customFormat="1" ht="12">
      <c r="A76" s="8" t="s">
        <v>477</v>
      </c>
      <c r="B76" s="6" t="s">
        <v>58</v>
      </c>
      <c r="C76" s="6"/>
      <c r="D76" s="6" t="s">
        <v>541</v>
      </c>
      <c r="E76" s="6"/>
      <c r="F76" s="6" t="s">
        <v>479</v>
      </c>
      <c r="G76" s="6"/>
      <c r="H76" s="6" t="s">
        <v>480</v>
      </c>
      <c r="I76" s="6"/>
      <c r="J76" s="6"/>
      <c r="K76" s="13" t="s">
        <v>481</v>
      </c>
      <c r="L76" s="16"/>
      <c r="M76" s="16"/>
      <c r="N76" s="14"/>
      <c r="O76" s="6" t="s">
        <v>482</v>
      </c>
    </row>
    <row r="77" spans="1:15" s="1" customFormat="1" ht="12">
      <c r="A77" s="9"/>
      <c r="B77" s="6"/>
      <c r="C77" s="6"/>
      <c r="D77" s="6"/>
      <c r="E77" s="6"/>
      <c r="F77" s="6"/>
      <c r="G77" s="6"/>
      <c r="H77" s="6"/>
      <c r="I77" s="6"/>
      <c r="J77" s="6"/>
      <c r="K77" s="20"/>
      <c r="L77" s="22"/>
      <c r="M77" s="22"/>
      <c r="N77" s="21"/>
      <c r="O77" s="6"/>
    </row>
    <row r="78" spans="1:15" s="1" customFormat="1" ht="12">
      <c r="A78" s="5" t="s">
        <v>483</v>
      </c>
      <c r="B78" s="6" t="str">
        <f>D78</f>
        <v>22万元</v>
      </c>
      <c r="C78" s="6"/>
      <c r="D78" s="6" t="s">
        <v>542</v>
      </c>
      <c r="E78" s="6"/>
      <c r="F78" s="6" t="s">
        <v>485</v>
      </c>
      <c r="G78" s="6"/>
      <c r="H78" s="6"/>
      <c r="I78" s="6"/>
      <c r="J78" s="6"/>
      <c r="K78" s="6"/>
      <c r="L78" s="6"/>
      <c r="M78" s="6"/>
      <c r="N78" s="6"/>
      <c r="O78" s="6"/>
    </row>
    <row r="79" spans="1:15" s="1" customFormat="1" ht="12">
      <c r="A79" s="5" t="s">
        <v>486</v>
      </c>
      <c r="B79" s="6" t="s">
        <v>487</v>
      </c>
      <c r="C79" s="6"/>
      <c r="D79" s="6"/>
      <c r="E79" s="6"/>
      <c r="F79" s="6"/>
      <c r="G79" s="6"/>
      <c r="H79" s="6"/>
      <c r="I79" s="6"/>
      <c r="J79" s="6" t="s">
        <v>488</v>
      </c>
      <c r="K79" s="6"/>
      <c r="L79" s="6"/>
      <c r="M79" s="6"/>
      <c r="N79" s="6"/>
      <c r="O79" s="6"/>
    </row>
    <row r="80" spans="1:15" s="1" customFormat="1" ht="12">
      <c r="A80" s="5"/>
      <c r="B80" s="7"/>
      <c r="C80" s="7"/>
      <c r="D80" s="7"/>
      <c r="E80" s="7"/>
      <c r="F80" s="7"/>
      <c r="G80" s="7"/>
      <c r="H80" s="7"/>
      <c r="I80" s="7"/>
      <c r="J80" s="7" t="s">
        <v>543</v>
      </c>
      <c r="K80" s="7"/>
      <c r="L80" s="7"/>
      <c r="M80" s="7"/>
      <c r="N80" s="7"/>
      <c r="O80" s="7"/>
    </row>
    <row r="81" spans="1:15" s="1" customFormat="1" ht="24">
      <c r="A81" s="10" t="s">
        <v>490</v>
      </c>
      <c r="B81" s="6" t="s">
        <v>491</v>
      </c>
      <c r="C81" s="6" t="s">
        <v>492</v>
      </c>
      <c r="D81" s="6"/>
      <c r="E81" s="6" t="s">
        <v>493</v>
      </c>
      <c r="F81" s="6"/>
      <c r="G81" s="6" t="s">
        <v>494</v>
      </c>
      <c r="H81" s="6"/>
      <c r="I81" s="6"/>
      <c r="J81" s="6" t="s">
        <v>402</v>
      </c>
      <c r="K81" s="6"/>
      <c r="L81" s="6"/>
      <c r="M81" s="6" t="s">
        <v>403</v>
      </c>
      <c r="N81" s="6" t="s">
        <v>495</v>
      </c>
      <c r="O81" s="6"/>
    </row>
    <row r="82" spans="1:15" s="1" customFormat="1" ht="12">
      <c r="A82" s="10"/>
      <c r="B82" s="11" t="s">
        <v>496</v>
      </c>
      <c r="C82" s="6" t="s">
        <v>497</v>
      </c>
      <c r="D82" s="6"/>
      <c r="E82" s="6"/>
      <c r="F82" s="6"/>
      <c r="G82" s="6"/>
      <c r="H82" s="6"/>
      <c r="I82" s="6"/>
      <c r="J82" s="6" t="s">
        <v>406</v>
      </c>
      <c r="K82" s="6"/>
      <c r="L82" s="6"/>
      <c r="M82" s="33" t="s">
        <v>544</v>
      </c>
      <c r="N82" s="34" t="s">
        <v>545</v>
      </c>
      <c r="O82" s="34"/>
    </row>
    <row r="83" spans="1:15" s="1" customFormat="1" ht="12">
      <c r="A83" s="10"/>
      <c r="B83" s="12"/>
      <c r="C83" s="6" t="s">
        <v>498</v>
      </c>
      <c r="D83" s="6"/>
      <c r="E83" s="13"/>
      <c r="F83" s="14"/>
      <c r="G83" s="13"/>
      <c r="H83" s="16"/>
      <c r="I83" s="14"/>
      <c r="J83" s="6" t="s">
        <v>415</v>
      </c>
      <c r="K83" s="6"/>
      <c r="L83" s="6"/>
      <c r="M83" s="33" t="s">
        <v>418</v>
      </c>
      <c r="N83" s="34" t="s">
        <v>546</v>
      </c>
      <c r="O83" s="34"/>
    </row>
    <row r="84" spans="1:15" s="1" customFormat="1" ht="12">
      <c r="A84" s="10"/>
      <c r="B84" s="12"/>
      <c r="C84" s="6"/>
      <c r="D84" s="6"/>
      <c r="E84" s="20"/>
      <c r="F84" s="21"/>
      <c r="G84" s="20"/>
      <c r="H84" s="22"/>
      <c r="I84" s="21"/>
      <c r="J84" s="6"/>
      <c r="K84" s="6"/>
      <c r="L84" s="6"/>
      <c r="M84" s="33" t="s">
        <v>499</v>
      </c>
      <c r="N84" s="34" t="s">
        <v>547</v>
      </c>
      <c r="O84" s="34"/>
    </row>
    <row r="85" spans="1:15" s="1" customFormat="1" ht="12">
      <c r="A85" s="10"/>
      <c r="B85" s="12"/>
      <c r="C85" s="13" t="s">
        <v>501</v>
      </c>
      <c r="D85" s="14"/>
      <c r="E85" s="13"/>
      <c r="F85" s="14"/>
      <c r="G85" s="13"/>
      <c r="H85" s="16"/>
      <c r="I85" s="14"/>
      <c r="J85" s="13" t="s">
        <v>420</v>
      </c>
      <c r="K85" s="16"/>
      <c r="L85" s="14"/>
      <c r="M85" s="33" t="s">
        <v>548</v>
      </c>
      <c r="N85" s="34" t="s">
        <v>549</v>
      </c>
      <c r="O85" s="34"/>
    </row>
    <row r="86" spans="1:15" s="1" customFormat="1" ht="12">
      <c r="A86" s="10"/>
      <c r="B86" s="12"/>
      <c r="C86" s="17"/>
      <c r="D86" s="18"/>
      <c r="E86" s="20"/>
      <c r="F86" s="21"/>
      <c r="G86" s="20"/>
      <c r="H86" s="22"/>
      <c r="I86" s="21"/>
      <c r="J86" s="17"/>
      <c r="K86" s="19"/>
      <c r="L86" s="18"/>
      <c r="M86" s="33" t="s">
        <v>550</v>
      </c>
      <c r="N86" s="34" t="s">
        <v>551</v>
      </c>
      <c r="O86" s="34"/>
    </row>
    <row r="87" spans="1:15" s="1" customFormat="1" ht="24">
      <c r="A87" s="10"/>
      <c r="B87" s="12"/>
      <c r="C87" s="13" t="s">
        <v>425</v>
      </c>
      <c r="D87" s="14"/>
      <c r="E87" s="13"/>
      <c r="F87" s="14"/>
      <c r="G87" s="13"/>
      <c r="H87" s="16"/>
      <c r="I87" s="14"/>
      <c r="J87" s="13" t="s">
        <v>425</v>
      </c>
      <c r="K87" s="16"/>
      <c r="L87" s="14"/>
      <c r="M87" s="33" t="s">
        <v>552</v>
      </c>
      <c r="N87" s="34" t="s">
        <v>553</v>
      </c>
      <c r="O87" s="34"/>
    </row>
    <row r="88" spans="1:15" s="1" customFormat="1" ht="24">
      <c r="A88" s="10"/>
      <c r="B88" s="6" t="s">
        <v>432</v>
      </c>
      <c r="C88" s="13" t="s">
        <v>506</v>
      </c>
      <c r="D88" s="14"/>
      <c r="E88" s="13"/>
      <c r="F88" s="14"/>
      <c r="G88" s="13"/>
      <c r="H88" s="16"/>
      <c r="I88" s="14"/>
      <c r="J88" s="13" t="s">
        <v>506</v>
      </c>
      <c r="K88" s="16"/>
      <c r="L88" s="14"/>
      <c r="M88" s="33" t="s">
        <v>554</v>
      </c>
      <c r="N88" s="34" t="s">
        <v>555</v>
      </c>
      <c r="O88" s="34"/>
    </row>
    <row r="89" spans="1:15" s="1" customFormat="1" ht="12">
      <c r="A89" s="10"/>
      <c r="B89" s="6"/>
      <c r="C89" s="17"/>
      <c r="D89" s="18"/>
      <c r="E89" s="17"/>
      <c r="F89" s="18"/>
      <c r="G89" s="17"/>
      <c r="H89" s="19"/>
      <c r="I89" s="18"/>
      <c r="J89" s="17"/>
      <c r="K89" s="19"/>
      <c r="L89" s="18"/>
      <c r="M89" s="33" t="s">
        <v>556</v>
      </c>
      <c r="N89" s="34" t="s">
        <v>555</v>
      </c>
      <c r="O89" s="34"/>
    </row>
    <row r="90" spans="1:15" s="1" customFormat="1" ht="24">
      <c r="A90" s="10"/>
      <c r="B90" s="6"/>
      <c r="C90" s="20"/>
      <c r="D90" s="21"/>
      <c r="E90" s="20"/>
      <c r="F90" s="21"/>
      <c r="G90" s="20"/>
      <c r="H90" s="22"/>
      <c r="I90" s="21"/>
      <c r="J90" s="20"/>
      <c r="K90" s="22"/>
      <c r="L90" s="21"/>
      <c r="M90" s="33" t="s">
        <v>557</v>
      </c>
      <c r="N90" s="34" t="s">
        <v>558</v>
      </c>
      <c r="O90" s="34"/>
    </row>
    <row r="91" spans="1:15" s="1" customFormat="1" ht="12">
      <c r="A91" s="10"/>
      <c r="B91" s="6"/>
      <c r="C91" s="13" t="s">
        <v>509</v>
      </c>
      <c r="D91" s="14"/>
      <c r="E91" s="13"/>
      <c r="F91" s="14"/>
      <c r="G91" s="13"/>
      <c r="H91" s="16"/>
      <c r="I91" s="14"/>
      <c r="J91" s="13" t="s">
        <v>509</v>
      </c>
      <c r="K91" s="16"/>
      <c r="L91" s="14"/>
      <c r="M91" s="33" t="s">
        <v>556</v>
      </c>
      <c r="N91" s="34" t="s">
        <v>555</v>
      </c>
      <c r="O91" s="34"/>
    </row>
    <row r="92" spans="1:15" s="1" customFormat="1" ht="24">
      <c r="A92" s="10"/>
      <c r="B92" s="6"/>
      <c r="C92" s="20"/>
      <c r="D92" s="21"/>
      <c r="E92" s="20"/>
      <c r="F92" s="21"/>
      <c r="G92" s="20"/>
      <c r="H92" s="22"/>
      <c r="I92" s="21"/>
      <c r="J92" s="20"/>
      <c r="K92" s="22"/>
      <c r="L92" s="21"/>
      <c r="M92" s="33" t="s">
        <v>557</v>
      </c>
      <c r="N92" s="34" t="s">
        <v>559</v>
      </c>
      <c r="O92" s="34"/>
    </row>
    <row r="93" spans="1:15" s="1" customFormat="1" ht="12">
      <c r="A93" s="10"/>
      <c r="B93" s="6"/>
      <c r="C93" s="6" t="s">
        <v>510</v>
      </c>
      <c r="D93" s="6"/>
      <c r="E93" s="6"/>
      <c r="F93" s="6"/>
      <c r="G93" s="7"/>
      <c r="H93" s="7"/>
      <c r="I93" s="7"/>
      <c r="J93" s="6" t="s">
        <v>510</v>
      </c>
      <c r="K93" s="6"/>
      <c r="L93" s="6"/>
      <c r="M93" s="33"/>
      <c r="N93" s="34"/>
      <c r="O93" s="34"/>
    </row>
    <row r="94" spans="1:15" s="1" customFormat="1" ht="24">
      <c r="A94" s="10"/>
      <c r="B94" s="6"/>
      <c r="C94" s="6" t="s">
        <v>511</v>
      </c>
      <c r="D94" s="6"/>
      <c r="E94" s="6"/>
      <c r="F94" s="6"/>
      <c r="G94" s="7"/>
      <c r="H94" s="7"/>
      <c r="I94" s="7"/>
      <c r="J94" s="6" t="s">
        <v>511</v>
      </c>
      <c r="K94" s="6"/>
      <c r="L94" s="6"/>
      <c r="M94" s="33" t="s">
        <v>560</v>
      </c>
      <c r="N94" s="34" t="s">
        <v>561</v>
      </c>
      <c r="O94" s="34"/>
    </row>
    <row r="95" spans="1:15" s="1" customFormat="1" ht="36">
      <c r="A95" s="10"/>
      <c r="B95" s="6" t="s">
        <v>512</v>
      </c>
      <c r="C95" s="6" t="s">
        <v>513</v>
      </c>
      <c r="D95" s="6"/>
      <c r="E95" s="6"/>
      <c r="F95" s="6"/>
      <c r="G95" s="7"/>
      <c r="H95" s="7"/>
      <c r="I95" s="7"/>
      <c r="J95" s="6" t="s">
        <v>514</v>
      </c>
      <c r="K95" s="6"/>
      <c r="L95" s="6"/>
      <c r="M95" s="7" t="s">
        <v>455</v>
      </c>
      <c r="N95" s="7" t="s">
        <v>515</v>
      </c>
      <c r="O95" s="7"/>
    </row>
    <row r="96" spans="1:15" s="1" customFormat="1" ht="12">
      <c r="A96" s="15" t="s">
        <v>516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</row>
    <row r="98" s="1" customFormat="1" ht="177.75" customHeight="1"/>
    <row r="99" spans="1:15" s="1" customFormat="1" ht="20.25">
      <c r="A99" s="3" t="s">
        <v>457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1:15" s="1" customFormat="1" ht="12">
      <c r="A100" s="4" t="s">
        <v>458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15" s="1" customFormat="1" ht="12">
      <c r="A101" s="5" t="s">
        <v>321</v>
      </c>
      <c r="B101" s="5"/>
      <c r="C101" s="6" t="s">
        <v>332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</row>
    <row r="102" spans="1:15" s="1" customFormat="1" ht="12">
      <c r="A102" s="5" t="s">
        <v>459</v>
      </c>
      <c r="B102" s="5"/>
      <c r="C102" s="6" t="s">
        <v>460</v>
      </c>
      <c r="D102" s="6"/>
      <c r="E102" s="6"/>
      <c r="F102" s="6"/>
      <c r="G102" s="6"/>
      <c r="H102" s="6"/>
      <c r="I102" s="24" t="s">
        <v>461</v>
      </c>
      <c r="J102" s="25"/>
      <c r="K102" s="26"/>
      <c r="L102" s="6" t="s">
        <v>0</v>
      </c>
      <c r="M102" s="6"/>
      <c r="N102" s="6"/>
      <c r="O102" s="6"/>
    </row>
    <row r="103" spans="1:15" s="1" customFormat="1" ht="12">
      <c r="A103" s="5"/>
      <c r="B103" s="5"/>
      <c r="C103" s="6"/>
      <c r="D103" s="6"/>
      <c r="E103" s="6"/>
      <c r="F103" s="6"/>
      <c r="G103" s="6"/>
      <c r="H103" s="6"/>
      <c r="I103" s="27"/>
      <c r="J103" s="28"/>
      <c r="K103" s="29"/>
      <c r="L103" s="6"/>
      <c r="M103" s="6"/>
      <c r="N103" s="6"/>
      <c r="O103" s="6"/>
    </row>
    <row r="104" spans="1:15" s="1" customFormat="1" ht="12">
      <c r="A104" s="5" t="s">
        <v>462</v>
      </c>
      <c r="B104" s="5"/>
      <c r="C104" s="6" t="s">
        <v>463</v>
      </c>
      <c r="D104" s="6"/>
      <c r="E104" s="6"/>
      <c r="F104" s="6"/>
      <c r="G104" s="6"/>
      <c r="H104" s="6"/>
      <c r="I104" s="5" t="s">
        <v>464</v>
      </c>
      <c r="J104" s="5"/>
      <c r="K104" s="5"/>
      <c r="L104" s="6" t="s">
        <v>465</v>
      </c>
      <c r="M104" s="6"/>
      <c r="N104" s="6"/>
      <c r="O104" s="6"/>
    </row>
    <row r="105" spans="1:15" s="1" customFormat="1" ht="12">
      <c r="A105" s="5" t="s">
        <v>466</v>
      </c>
      <c r="B105" s="5"/>
      <c r="C105" s="7" t="s">
        <v>467</v>
      </c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</row>
    <row r="106" spans="1:15" s="1" customFormat="1" ht="12">
      <c r="A106" s="5" t="s">
        <v>468</v>
      </c>
      <c r="B106" s="5"/>
      <c r="C106" s="7" t="s">
        <v>469</v>
      </c>
      <c r="D106" s="7"/>
      <c r="E106" s="7"/>
      <c r="F106" s="7"/>
      <c r="G106" s="7" t="s">
        <v>562</v>
      </c>
      <c r="H106" s="7"/>
      <c r="I106" s="7"/>
      <c r="J106" s="7"/>
      <c r="K106" s="7"/>
      <c r="L106" s="7"/>
      <c r="M106" s="16" t="s">
        <v>471</v>
      </c>
      <c r="N106" s="16"/>
      <c r="O106" s="14"/>
    </row>
    <row r="107" spans="1:15" s="1" customFormat="1" ht="12">
      <c r="A107" s="5"/>
      <c r="B107" s="5"/>
      <c r="C107" s="7" t="s">
        <v>472</v>
      </c>
      <c r="D107" s="7"/>
      <c r="E107" s="7"/>
      <c r="F107" s="7"/>
      <c r="G107" s="7" t="s">
        <v>563</v>
      </c>
      <c r="H107" s="7"/>
      <c r="I107" s="7"/>
      <c r="J107" s="7"/>
      <c r="K107" s="7"/>
      <c r="L107" s="7"/>
      <c r="M107" s="30"/>
      <c r="N107" s="30"/>
      <c r="O107" s="18"/>
    </row>
    <row r="108" spans="1:15" s="1" customFormat="1" ht="12">
      <c r="A108" s="5"/>
      <c r="B108" s="5"/>
      <c r="C108" s="7" t="s">
        <v>474</v>
      </c>
      <c r="D108" s="7"/>
      <c r="E108" s="7"/>
      <c r="F108" s="7"/>
      <c r="G108" s="7" t="s">
        <v>475</v>
      </c>
      <c r="H108" s="7"/>
      <c r="I108" s="7"/>
      <c r="J108" s="7"/>
      <c r="K108" s="7"/>
      <c r="L108" s="7"/>
      <c r="M108" s="30"/>
      <c r="N108" s="30"/>
      <c r="O108" s="18"/>
    </row>
    <row r="109" spans="1:15" s="1" customFormat="1" ht="12">
      <c r="A109" s="5"/>
      <c r="B109" s="5"/>
      <c r="C109" s="6" t="s">
        <v>540</v>
      </c>
      <c r="D109" s="6"/>
      <c r="E109" s="6"/>
      <c r="F109" s="6"/>
      <c r="G109" s="6"/>
      <c r="H109" s="6"/>
      <c r="I109" s="6"/>
      <c r="J109" s="6"/>
      <c r="K109" s="6"/>
      <c r="L109" s="6"/>
      <c r="M109" s="22"/>
      <c r="N109" s="22"/>
      <c r="O109" s="21"/>
    </row>
    <row r="110" spans="1:15" s="1" customFormat="1" ht="12">
      <c r="A110" s="8" t="s">
        <v>477</v>
      </c>
      <c r="B110" s="6" t="s">
        <v>58</v>
      </c>
      <c r="C110" s="6"/>
      <c r="D110" s="6" t="s">
        <v>478</v>
      </c>
      <c r="E110" s="6"/>
      <c r="F110" s="6" t="s">
        <v>479</v>
      </c>
      <c r="G110" s="6"/>
      <c r="H110" s="6" t="s">
        <v>480</v>
      </c>
      <c r="I110" s="6"/>
      <c r="J110" s="6"/>
      <c r="K110" s="13" t="s">
        <v>481</v>
      </c>
      <c r="L110" s="16"/>
      <c r="M110" s="16"/>
      <c r="N110" s="14"/>
      <c r="O110" s="6" t="s">
        <v>482</v>
      </c>
    </row>
    <row r="111" spans="1:15" s="1" customFormat="1" ht="12">
      <c r="A111" s="9"/>
      <c r="B111" s="6"/>
      <c r="C111" s="6"/>
      <c r="D111" s="6"/>
      <c r="E111" s="6"/>
      <c r="F111" s="6"/>
      <c r="G111" s="6"/>
      <c r="H111" s="6"/>
      <c r="I111" s="6"/>
      <c r="J111" s="6"/>
      <c r="K111" s="20"/>
      <c r="L111" s="22"/>
      <c r="M111" s="22"/>
      <c r="N111" s="21"/>
      <c r="O111" s="6"/>
    </row>
    <row r="112" spans="1:15" s="1" customFormat="1" ht="12">
      <c r="A112" s="5" t="s">
        <v>483</v>
      </c>
      <c r="B112" s="6" t="str">
        <f>D112</f>
        <v>10万元</v>
      </c>
      <c r="C112" s="6"/>
      <c r="D112" s="6" t="s">
        <v>564</v>
      </c>
      <c r="E112" s="6"/>
      <c r="F112" s="6" t="s">
        <v>485</v>
      </c>
      <c r="G112" s="6"/>
      <c r="H112" s="6"/>
      <c r="I112" s="6"/>
      <c r="J112" s="6"/>
      <c r="K112" s="6"/>
      <c r="L112" s="6"/>
      <c r="M112" s="6"/>
      <c r="N112" s="6"/>
      <c r="O112" s="6"/>
    </row>
    <row r="113" spans="1:15" s="1" customFormat="1" ht="12">
      <c r="A113" s="5" t="s">
        <v>486</v>
      </c>
      <c r="B113" s="6" t="s">
        <v>487</v>
      </c>
      <c r="C113" s="6"/>
      <c r="D113" s="6"/>
      <c r="E113" s="6"/>
      <c r="F113" s="6"/>
      <c r="G113" s="6"/>
      <c r="H113" s="6"/>
      <c r="I113" s="6"/>
      <c r="J113" s="6" t="s">
        <v>488</v>
      </c>
      <c r="K113" s="6"/>
      <c r="L113" s="6"/>
      <c r="M113" s="6"/>
      <c r="N113" s="6"/>
      <c r="O113" s="6"/>
    </row>
    <row r="114" spans="1:15" s="1" customFormat="1" ht="12">
      <c r="A114" s="5"/>
      <c r="B114" s="7"/>
      <c r="C114" s="7"/>
      <c r="D114" s="7"/>
      <c r="E114" s="7"/>
      <c r="F114" s="7"/>
      <c r="G114" s="7"/>
      <c r="H114" s="7"/>
      <c r="I114" s="7"/>
      <c r="J114" s="7" t="s">
        <v>565</v>
      </c>
      <c r="K114" s="7"/>
      <c r="L114" s="7"/>
      <c r="M114" s="7"/>
      <c r="N114" s="7"/>
      <c r="O114" s="7"/>
    </row>
    <row r="115" spans="1:15" s="1" customFormat="1" ht="24">
      <c r="A115" s="10" t="s">
        <v>490</v>
      </c>
      <c r="B115" s="6" t="s">
        <v>491</v>
      </c>
      <c r="C115" s="6" t="s">
        <v>492</v>
      </c>
      <c r="D115" s="6"/>
      <c r="E115" s="6" t="s">
        <v>493</v>
      </c>
      <c r="F115" s="6"/>
      <c r="G115" s="6" t="s">
        <v>494</v>
      </c>
      <c r="H115" s="6"/>
      <c r="I115" s="6"/>
      <c r="J115" s="6" t="s">
        <v>402</v>
      </c>
      <c r="K115" s="6"/>
      <c r="L115" s="6"/>
      <c r="M115" s="6" t="s">
        <v>403</v>
      </c>
      <c r="N115" s="6" t="s">
        <v>495</v>
      </c>
      <c r="O115" s="6"/>
    </row>
    <row r="116" spans="1:15" s="1" customFormat="1" ht="24">
      <c r="A116" s="10"/>
      <c r="B116" s="11" t="s">
        <v>496</v>
      </c>
      <c r="C116" s="13" t="s">
        <v>497</v>
      </c>
      <c r="D116" s="14"/>
      <c r="E116" s="6"/>
      <c r="F116" s="6"/>
      <c r="G116" s="6"/>
      <c r="H116" s="6"/>
      <c r="I116" s="6"/>
      <c r="J116" s="13" t="s">
        <v>406</v>
      </c>
      <c r="K116" s="16"/>
      <c r="L116" s="14"/>
      <c r="M116" s="35" t="s">
        <v>566</v>
      </c>
      <c r="N116" s="35" t="s">
        <v>567</v>
      </c>
      <c r="O116" s="35"/>
    </row>
    <row r="117" spans="1:15" s="1" customFormat="1" ht="24">
      <c r="A117" s="10"/>
      <c r="B117" s="12"/>
      <c r="C117" s="20"/>
      <c r="D117" s="21"/>
      <c r="E117" s="6"/>
      <c r="F117" s="6"/>
      <c r="G117" s="6"/>
      <c r="H117" s="6"/>
      <c r="I117" s="6"/>
      <c r="J117" s="20"/>
      <c r="K117" s="22"/>
      <c r="L117" s="21"/>
      <c r="M117" s="35" t="s">
        <v>568</v>
      </c>
      <c r="N117" s="35" t="s">
        <v>569</v>
      </c>
      <c r="O117" s="35"/>
    </row>
    <row r="118" spans="1:15" s="1" customFormat="1" ht="24">
      <c r="A118" s="10"/>
      <c r="B118" s="12"/>
      <c r="C118" s="6" t="s">
        <v>498</v>
      </c>
      <c r="D118" s="6"/>
      <c r="E118" s="13"/>
      <c r="F118" s="14"/>
      <c r="G118" s="13"/>
      <c r="H118" s="16"/>
      <c r="I118" s="14"/>
      <c r="J118" s="6" t="s">
        <v>415</v>
      </c>
      <c r="K118" s="6"/>
      <c r="L118" s="6"/>
      <c r="M118" s="35" t="s">
        <v>570</v>
      </c>
      <c r="N118" s="36" t="s">
        <v>571</v>
      </c>
      <c r="O118" s="37"/>
    </row>
    <row r="119" spans="1:15" s="1" customFormat="1" ht="12">
      <c r="A119" s="10"/>
      <c r="B119" s="12"/>
      <c r="C119" s="13" t="s">
        <v>501</v>
      </c>
      <c r="D119" s="14"/>
      <c r="E119" s="13"/>
      <c r="F119" s="14"/>
      <c r="G119" s="13"/>
      <c r="H119" s="16"/>
      <c r="I119" s="14"/>
      <c r="J119" s="13" t="s">
        <v>420</v>
      </c>
      <c r="K119" s="16"/>
      <c r="L119" s="14"/>
      <c r="M119" s="35" t="s">
        <v>572</v>
      </c>
      <c r="N119" s="35" t="s">
        <v>573</v>
      </c>
      <c r="O119" s="35"/>
    </row>
    <row r="120" spans="1:15" s="1" customFormat="1" ht="24">
      <c r="A120" s="10"/>
      <c r="B120" s="12"/>
      <c r="C120" s="17"/>
      <c r="D120" s="18"/>
      <c r="E120" s="20"/>
      <c r="F120" s="21"/>
      <c r="G120" s="20"/>
      <c r="H120" s="22"/>
      <c r="I120" s="21"/>
      <c r="J120" s="17"/>
      <c r="K120" s="19"/>
      <c r="L120" s="18"/>
      <c r="M120" s="35" t="s">
        <v>574</v>
      </c>
      <c r="N120" s="35" t="s">
        <v>536</v>
      </c>
      <c r="O120" s="35"/>
    </row>
    <row r="121" spans="1:15" s="1" customFormat="1" ht="24">
      <c r="A121" s="10"/>
      <c r="B121" s="12"/>
      <c r="C121" s="13" t="s">
        <v>425</v>
      </c>
      <c r="D121" s="14"/>
      <c r="E121" s="13"/>
      <c r="F121" s="14"/>
      <c r="G121" s="13"/>
      <c r="H121" s="16"/>
      <c r="I121" s="14"/>
      <c r="J121" s="13" t="s">
        <v>425</v>
      </c>
      <c r="K121" s="16"/>
      <c r="L121" s="14"/>
      <c r="M121" s="35" t="s">
        <v>575</v>
      </c>
      <c r="N121" s="35" t="s">
        <v>576</v>
      </c>
      <c r="O121" s="35"/>
    </row>
    <row r="122" spans="1:15" s="1" customFormat="1" ht="12">
      <c r="A122" s="10"/>
      <c r="B122" s="6" t="s">
        <v>432</v>
      </c>
      <c r="C122" s="13" t="s">
        <v>506</v>
      </c>
      <c r="D122" s="14"/>
      <c r="E122" s="13"/>
      <c r="F122" s="14"/>
      <c r="G122" s="13"/>
      <c r="H122" s="16"/>
      <c r="I122" s="14"/>
      <c r="J122" s="13" t="s">
        <v>506</v>
      </c>
      <c r="K122" s="16"/>
      <c r="L122" s="14"/>
      <c r="M122" s="38"/>
      <c r="N122" s="39"/>
      <c r="O122" s="39"/>
    </row>
    <row r="123" spans="1:15" s="1" customFormat="1" ht="48">
      <c r="A123" s="10"/>
      <c r="B123" s="6"/>
      <c r="C123" s="13" t="s">
        <v>509</v>
      </c>
      <c r="D123" s="14"/>
      <c r="E123" s="13"/>
      <c r="F123" s="14"/>
      <c r="G123" s="13"/>
      <c r="H123" s="16"/>
      <c r="I123" s="14"/>
      <c r="J123" s="13" t="s">
        <v>509</v>
      </c>
      <c r="K123" s="16"/>
      <c r="L123" s="14"/>
      <c r="M123" s="35" t="s">
        <v>577</v>
      </c>
      <c r="N123" s="35" t="s">
        <v>578</v>
      </c>
      <c r="O123" s="35"/>
    </row>
    <row r="124" spans="1:15" s="1" customFormat="1" ht="12">
      <c r="A124" s="10"/>
      <c r="B124" s="6"/>
      <c r="C124" s="6" t="s">
        <v>510</v>
      </c>
      <c r="D124" s="6"/>
      <c r="E124" s="6"/>
      <c r="F124" s="6"/>
      <c r="G124" s="7"/>
      <c r="H124" s="7"/>
      <c r="I124" s="7"/>
      <c r="J124" s="6" t="s">
        <v>510</v>
      </c>
      <c r="K124" s="6"/>
      <c r="L124" s="6"/>
      <c r="M124" s="35"/>
      <c r="N124" s="35"/>
      <c r="O124" s="35"/>
    </row>
    <row r="125" spans="1:15" s="1" customFormat="1" ht="24">
      <c r="A125" s="10"/>
      <c r="B125" s="6"/>
      <c r="C125" s="6" t="s">
        <v>511</v>
      </c>
      <c r="D125" s="6"/>
      <c r="E125" s="6"/>
      <c r="F125" s="6"/>
      <c r="G125" s="7"/>
      <c r="H125" s="7"/>
      <c r="I125" s="7"/>
      <c r="J125" s="6" t="s">
        <v>511</v>
      </c>
      <c r="K125" s="6"/>
      <c r="L125" s="6"/>
      <c r="M125" s="35" t="s">
        <v>579</v>
      </c>
      <c r="N125" s="35" t="s">
        <v>580</v>
      </c>
      <c r="O125" s="35"/>
    </row>
    <row r="126" spans="1:15" s="1" customFormat="1" ht="36">
      <c r="A126" s="10"/>
      <c r="B126" s="6" t="s">
        <v>512</v>
      </c>
      <c r="C126" s="6" t="s">
        <v>513</v>
      </c>
      <c r="D126" s="6"/>
      <c r="E126" s="6"/>
      <c r="F126" s="6"/>
      <c r="G126" s="7"/>
      <c r="H126" s="7"/>
      <c r="I126" s="7"/>
      <c r="J126" s="6" t="s">
        <v>514</v>
      </c>
      <c r="K126" s="6"/>
      <c r="L126" s="6"/>
      <c r="M126" s="35" t="s">
        <v>581</v>
      </c>
      <c r="N126" s="35" t="s">
        <v>515</v>
      </c>
      <c r="O126" s="35"/>
    </row>
    <row r="127" spans="1:15" s="1" customFormat="1" ht="12">
      <c r="A127" s="15" t="s">
        <v>516</v>
      </c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</row>
    <row r="129" s="1" customFormat="1" ht="177.75" customHeight="1"/>
    <row r="130" spans="1:15" s="1" customFormat="1" ht="20.25">
      <c r="A130" s="3" t="s">
        <v>457</v>
      </c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s="1" customFormat="1" ht="12">
      <c r="A131" s="4" t="s">
        <v>458</v>
      </c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spans="1:15" s="1" customFormat="1" ht="12">
      <c r="A132" s="5" t="s">
        <v>321</v>
      </c>
      <c r="B132" s="5"/>
      <c r="C132" s="6" t="s">
        <v>582</v>
      </c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</row>
    <row r="133" spans="1:15" s="1" customFormat="1" ht="12">
      <c r="A133" s="5" t="s">
        <v>459</v>
      </c>
      <c r="B133" s="5"/>
      <c r="C133" s="6" t="s">
        <v>460</v>
      </c>
      <c r="D133" s="6"/>
      <c r="E133" s="6"/>
      <c r="F133" s="6"/>
      <c r="G133" s="6"/>
      <c r="H133" s="6"/>
      <c r="I133" s="24" t="s">
        <v>461</v>
      </c>
      <c r="J133" s="25"/>
      <c r="K133" s="26"/>
      <c r="L133" s="6" t="s">
        <v>0</v>
      </c>
      <c r="M133" s="6"/>
      <c r="N133" s="6"/>
      <c r="O133" s="6"/>
    </row>
    <row r="134" spans="1:15" s="1" customFormat="1" ht="12">
      <c r="A134" s="5"/>
      <c r="B134" s="5"/>
      <c r="C134" s="6"/>
      <c r="D134" s="6"/>
      <c r="E134" s="6"/>
      <c r="F134" s="6"/>
      <c r="G134" s="6"/>
      <c r="H134" s="6"/>
      <c r="I134" s="27"/>
      <c r="J134" s="28"/>
      <c r="K134" s="29"/>
      <c r="L134" s="6"/>
      <c r="M134" s="6"/>
      <c r="N134" s="6"/>
      <c r="O134" s="6"/>
    </row>
    <row r="135" spans="1:15" s="1" customFormat="1" ht="12">
      <c r="A135" s="5" t="s">
        <v>462</v>
      </c>
      <c r="B135" s="5"/>
      <c r="C135" s="6" t="s">
        <v>463</v>
      </c>
      <c r="D135" s="6"/>
      <c r="E135" s="6"/>
      <c r="F135" s="6"/>
      <c r="G135" s="6"/>
      <c r="H135" s="6"/>
      <c r="I135" s="5" t="s">
        <v>464</v>
      </c>
      <c r="J135" s="5"/>
      <c r="K135" s="5"/>
      <c r="L135" s="6" t="s">
        <v>465</v>
      </c>
      <c r="M135" s="6"/>
      <c r="N135" s="6"/>
      <c r="O135" s="6"/>
    </row>
    <row r="136" spans="1:15" s="1" customFormat="1" ht="12">
      <c r="A136" s="5" t="s">
        <v>466</v>
      </c>
      <c r="B136" s="5"/>
      <c r="C136" s="7" t="s">
        <v>467</v>
      </c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</row>
    <row r="137" spans="1:15" s="1" customFormat="1" ht="12">
      <c r="A137" s="5" t="s">
        <v>468</v>
      </c>
      <c r="B137" s="5"/>
      <c r="C137" s="7" t="s">
        <v>469</v>
      </c>
      <c r="D137" s="7"/>
      <c r="E137" s="7"/>
      <c r="F137" s="7"/>
      <c r="G137" s="7" t="s">
        <v>583</v>
      </c>
      <c r="H137" s="7"/>
      <c r="I137" s="7"/>
      <c r="J137" s="7"/>
      <c r="K137" s="7"/>
      <c r="L137" s="7"/>
      <c r="M137" s="16" t="s">
        <v>471</v>
      </c>
      <c r="N137" s="16"/>
      <c r="O137" s="14"/>
    </row>
    <row r="138" spans="1:15" s="1" customFormat="1" ht="12">
      <c r="A138" s="5"/>
      <c r="B138" s="5"/>
      <c r="C138" s="7" t="s">
        <v>472</v>
      </c>
      <c r="D138" s="7"/>
      <c r="E138" s="7"/>
      <c r="F138" s="7"/>
      <c r="G138" s="7" t="s">
        <v>584</v>
      </c>
      <c r="H138" s="7"/>
      <c r="I138" s="7"/>
      <c r="J138" s="7"/>
      <c r="K138" s="7"/>
      <c r="L138" s="7"/>
      <c r="M138" s="30"/>
      <c r="N138" s="30"/>
      <c r="O138" s="18"/>
    </row>
    <row r="139" spans="1:15" s="1" customFormat="1" ht="12">
      <c r="A139" s="5"/>
      <c r="B139" s="5"/>
      <c r="C139" s="7" t="s">
        <v>474</v>
      </c>
      <c r="D139" s="7"/>
      <c r="E139" s="7"/>
      <c r="F139" s="7"/>
      <c r="G139" s="7" t="s">
        <v>475</v>
      </c>
      <c r="H139" s="7"/>
      <c r="I139" s="7"/>
      <c r="J139" s="7"/>
      <c r="K139" s="7"/>
      <c r="L139" s="7"/>
      <c r="M139" s="30"/>
      <c r="N139" s="30"/>
      <c r="O139" s="18"/>
    </row>
    <row r="140" spans="1:15" s="1" customFormat="1" ht="12">
      <c r="A140" s="5"/>
      <c r="B140" s="5"/>
      <c r="C140" s="6" t="s">
        <v>540</v>
      </c>
      <c r="D140" s="6"/>
      <c r="E140" s="6"/>
      <c r="F140" s="6"/>
      <c r="G140" s="6"/>
      <c r="H140" s="6"/>
      <c r="I140" s="6"/>
      <c r="J140" s="6"/>
      <c r="K140" s="6"/>
      <c r="L140" s="6"/>
      <c r="M140" s="22"/>
      <c r="N140" s="22"/>
      <c r="O140" s="21"/>
    </row>
    <row r="141" spans="1:15" s="1" customFormat="1" ht="12">
      <c r="A141" s="8" t="s">
        <v>477</v>
      </c>
      <c r="B141" s="6" t="s">
        <v>58</v>
      </c>
      <c r="C141" s="6"/>
      <c r="D141" s="6" t="s">
        <v>478</v>
      </c>
      <c r="E141" s="6"/>
      <c r="F141" s="6" t="s">
        <v>479</v>
      </c>
      <c r="G141" s="6"/>
      <c r="H141" s="6" t="s">
        <v>480</v>
      </c>
      <c r="I141" s="6"/>
      <c r="J141" s="6"/>
      <c r="K141" s="13" t="s">
        <v>481</v>
      </c>
      <c r="L141" s="16"/>
      <c r="M141" s="16"/>
      <c r="N141" s="14"/>
      <c r="O141" s="6" t="s">
        <v>482</v>
      </c>
    </row>
    <row r="142" spans="1:15" s="1" customFormat="1" ht="12">
      <c r="A142" s="9"/>
      <c r="B142" s="6"/>
      <c r="C142" s="6"/>
      <c r="D142" s="6"/>
      <c r="E142" s="6"/>
      <c r="F142" s="6"/>
      <c r="G142" s="6"/>
      <c r="H142" s="6"/>
      <c r="I142" s="6"/>
      <c r="J142" s="6"/>
      <c r="K142" s="20"/>
      <c r="L142" s="22"/>
      <c r="M142" s="22"/>
      <c r="N142" s="21"/>
      <c r="O142" s="6"/>
    </row>
    <row r="143" spans="1:15" s="1" customFormat="1" ht="12">
      <c r="A143" s="5" t="s">
        <v>483</v>
      </c>
      <c r="B143" s="6" t="str">
        <f>D143</f>
        <v>25万元</v>
      </c>
      <c r="C143" s="6"/>
      <c r="D143" s="6" t="s">
        <v>585</v>
      </c>
      <c r="E143" s="6"/>
      <c r="F143" s="6" t="s">
        <v>485</v>
      </c>
      <c r="G143" s="6"/>
      <c r="H143" s="6"/>
      <c r="I143" s="6"/>
      <c r="J143" s="6"/>
      <c r="K143" s="6"/>
      <c r="L143" s="6"/>
      <c r="M143" s="6"/>
      <c r="N143" s="6"/>
      <c r="O143" s="6"/>
    </row>
    <row r="144" spans="1:15" s="1" customFormat="1" ht="12">
      <c r="A144" s="5" t="s">
        <v>486</v>
      </c>
      <c r="B144" s="6" t="s">
        <v>487</v>
      </c>
      <c r="C144" s="6"/>
      <c r="D144" s="6"/>
      <c r="E144" s="6"/>
      <c r="F144" s="6"/>
      <c r="G144" s="6"/>
      <c r="H144" s="6"/>
      <c r="I144" s="6"/>
      <c r="J144" s="6" t="s">
        <v>488</v>
      </c>
      <c r="K144" s="6"/>
      <c r="L144" s="6"/>
      <c r="M144" s="6"/>
      <c r="N144" s="6"/>
      <c r="O144" s="6"/>
    </row>
    <row r="145" spans="1:15" s="1" customFormat="1" ht="12">
      <c r="A145" s="5"/>
      <c r="B145" s="7"/>
      <c r="C145" s="7"/>
      <c r="D145" s="7"/>
      <c r="E145" s="7"/>
      <c r="F145" s="7"/>
      <c r="G145" s="7"/>
      <c r="H145" s="7"/>
      <c r="I145" s="7"/>
      <c r="J145" s="7" t="s">
        <v>586</v>
      </c>
      <c r="K145" s="7"/>
      <c r="L145" s="7"/>
      <c r="M145" s="7"/>
      <c r="N145" s="7"/>
      <c r="O145" s="7"/>
    </row>
    <row r="146" spans="1:15" s="1" customFormat="1" ht="24">
      <c r="A146" s="10" t="s">
        <v>490</v>
      </c>
      <c r="B146" s="6" t="s">
        <v>491</v>
      </c>
      <c r="C146" s="6" t="s">
        <v>492</v>
      </c>
      <c r="D146" s="6"/>
      <c r="E146" s="6" t="s">
        <v>493</v>
      </c>
      <c r="F146" s="6"/>
      <c r="G146" s="6" t="s">
        <v>494</v>
      </c>
      <c r="H146" s="6"/>
      <c r="I146" s="6"/>
      <c r="J146" s="6" t="s">
        <v>402</v>
      </c>
      <c r="K146" s="6"/>
      <c r="L146" s="6"/>
      <c r="M146" s="6" t="s">
        <v>403</v>
      </c>
      <c r="N146" s="6" t="s">
        <v>495</v>
      </c>
      <c r="O146" s="6"/>
    </row>
    <row r="147" spans="1:15" s="1" customFormat="1" ht="24">
      <c r="A147" s="10"/>
      <c r="B147" s="11" t="s">
        <v>496</v>
      </c>
      <c r="C147" s="13" t="s">
        <v>497</v>
      </c>
      <c r="D147" s="14"/>
      <c r="E147" s="6"/>
      <c r="F147" s="6"/>
      <c r="G147" s="6"/>
      <c r="H147" s="6"/>
      <c r="I147" s="6"/>
      <c r="J147" s="13" t="s">
        <v>406</v>
      </c>
      <c r="K147" s="16"/>
      <c r="L147" s="14"/>
      <c r="M147" s="7" t="s">
        <v>587</v>
      </c>
      <c r="N147" s="7" t="s">
        <v>588</v>
      </c>
      <c r="O147" s="7"/>
    </row>
    <row r="148" spans="1:15" s="1" customFormat="1" ht="24">
      <c r="A148" s="10"/>
      <c r="B148" s="12"/>
      <c r="C148" s="17"/>
      <c r="D148" s="18"/>
      <c r="E148" s="6"/>
      <c r="F148" s="6"/>
      <c r="G148" s="6"/>
      <c r="H148" s="6"/>
      <c r="I148" s="6"/>
      <c r="J148" s="17"/>
      <c r="K148" s="19"/>
      <c r="L148" s="18"/>
      <c r="M148" s="7" t="s">
        <v>589</v>
      </c>
      <c r="N148" s="7" t="s">
        <v>590</v>
      </c>
      <c r="O148" s="7"/>
    </row>
    <row r="149" spans="1:15" s="1" customFormat="1" ht="48">
      <c r="A149" s="10"/>
      <c r="B149" s="12"/>
      <c r="C149" s="20"/>
      <c r="D149" s="21"/>
      <c r="E149" s="6"/>
      <c r="F149" s="6"/>
      <c r="G149" s="6"/>
      <c r="H149" s="6"/>
      <c r="I149" s="6"/>
      <c r="J149" s="20"/>
      <c r="K149" s="22"/>
      <c r="L149" s="21"/>
      <c r="M149" s="7" t="s">
        <v>413</v>
      </c>
      <c r="N149" s="7" t="s">
        <v>414</v>
      </c>
      <c r="O149" s="7"/>
    </row>
    <row r="150" spans="1:15" s="1" customFormat="1" ht="24">
      <c r="A150" s="10"/>
      <c r="B150" s="12"/>
      <c r="C150" s="13" t="s">
        <v>498</v>
      </c>
      <c r="D150" s="14"/>
      <c r="E150" s="6"/>
      <c r="F150" s="6"/>
      <c r="G150" s="6"/>
      <c r="H150" s="6"/>
      <c r="I150" s="6"/>
      <c r="J150" s="13" t="s">
        <v>415</v>
      </c>
      <c r="K150" s="16"/>
      <c r="L150" s="14"/>
      <c r="M150" s="7" t="s">
        <v>591</v>
      </c>
      <c r="N150" s="7" t="s">
        <v>592</v>
      </c>
      <c r="O150" s="7"/>
    </row>
    <row r="151" spans="1:15" s="1" customFormat="1" ht="24">
      <c r="A151" s="10"/>
      <c r="B151" s="12"/>
      <c r="C151" s="17"/>
      <c r="D151" s="18"/>
      <c r="E151" s="6"/>
      <c r="F151" s="6"/>
      <c r="G151" s="6"/>
      <c r="H151" s="6"/>
      <c r="I151" s="6"/>
      <c r="J151" s="17"/>
      <c r="K151" s="19"/>
      <c r="L151" s="18"/>
      <c r="M151" s="7" t="s">
        <v>593</v>
      </c>
      <c r="N151" s="7" t="s">
        <v>594</v>
      </c>
      <c r="O151" s="7"/>
    </row>
    <row r="152" spans="1:15" s="1" customFormat="1" ht="36">
      <c r="A152" s="10"/>
      <c r="B152" s="12"/>
      <c r="C152" s="13" t="s">
        <v>501</v>
      </c>
      <c r="D152" s="14"/>
      <c r="E152" s="6"/>
      <c r="F152" s="6"/>
      <c r="G152" s="6"/>
      <c r="H152" s="6"/>
      <c r="I152" s="6"/>
      <c r="J152" s="13" t="s">
        <v>420</v>
      </c>
      <c r="K152" s="16"/>
      <c r="L152" s="14"/>
      <c r="M152" s="7" t="s">
        <v>595</v>
      </c>
      <c r="N152" s="7" t="s">
        <v>596</v>
      </c>
      <c r="O152" s="7"/>
    </row>
    <row r="153" spans="1:15" s="1" customFormat="1" ht="48">
      <c r="A153" s="10"/>
      <c r="B153" s="12"/>
      <c r="C153" s="17"/>
      <c r="D153" s="18"/>
      <c r="E153" s="6"/>
      <c r="F153" s="6"/>
      <c r="G153" s="6"/>
      <c r="H153" s="6"/>
      <c r="I153" s="6"/>
      <c r="J153" s="17"/>
      <c r="K153" s="19"/>
      <c r="L153" s="18"/>
      <c r="M153" s="7" t="s">
        <v>597</v>
      </c>
      <c r="N153" s="7" t="s">
        <v>598</v>
      </c>
      <c r="O153" s="7"/>
    </row>
    <row r="154" spans="1:15" s="1" customFormat="1" ht="24">
      <c r="A154" s="10"/>
      <c r="B154" s="12"/>
      <c r="C154" s="13" t="s">
        <v>425</v>
      </c>
      <c r="D154" s="14"/>
      <c r="E154" s="6"/>
      <c r="F154" s="6"/>
      <c r="G154" s="6"/>
      <c r="H154" s="6"/>
      <c r="I154" s="6"/>
      <c r="J154" s="13" t="s">
        <v>425</v>
      </c>
      <c r="K154" s="16"/>
      <c r="L154" s="14"/>
      <c r="M154" s="7" t="s">
        <v>599</v>
      </c>
      <c r="N154" s="7" t="s">
        <v>600</v>
      </c>
      <c r="O154" s="7"/>
    </row>
    <row r="155" spans="1:15" s="1" customFormat="1" ht="24">
      <c r="A155" s="10"/>
      <c r="B155" s="12"/>
      <c r="C155" s="17"/>
      <c r="D155" s="18"/>
      <c r="E155" s="6"/>
      <c r="F155" s="6"/>
      <c r="G155" s="6"/>
      <c r="H155" s="6"/>
      <c r="I155" s="6"/>
      <c r="J155" s="17"/>
      <c r="K155" s="19"/>
      <c r="L155" s="18"/>
      <c r="M155" s="7" t="s">
        <v>601</v>
      </c>
      <c r="N155" s="7" t="s">
        <v>576</v>
      </c>
      <c r="O155" s="7"/>
    </row>
    <row r="156" spans="1:15" s="1" customFormat="1" ht="24">
      <c r="A156" s="10"/>
      <c r="B156" s="6" t="s">
        <v>432</v>
      </c>
      <c r="C156" s="13" t="s">
        <v>506</v>
      </c>
      <c r="D156" s="14"/>
      <c r="E156" s="13"/>
      <c r="F156" s="14"/>
      <c r="G156" s="13"/>
      <c r="H156" s="16"/>
      <c r="I156" s="14"/>
      <c r="J156" s="13" t="s">
        <v>506</v>
      </c>
      <c r="K156" s="16"/>
      <c r="L156" s="14"/>
      <c r="M156" s="7" t="s">
        <v>554</v>
      </c>
      <c r="N156" s="7" t="s">
        <v>555</v>
      </c>
      <c r="O156" s="7"/>
    </row>
    <row r="157" spans="1:15" s="1" customFormat="1" ht="12">
      <c r="A157" s="10"/>
      <c r="B157" s="6"/>
      <c r="C157" s="13" t="s">
        <v>509</v>
      </c>
      <c r="D157" s="14"/>
      <c r="E157" s="13"/>
      <c r="F157" s="14"/>
      <c r="G157" s="13"/>
      <c r="H157" s="16"/>
      <c r="I157" s="14"/>
      <c r="J157" s="13" t="s">
        <v>509</v>
      </c>
      <c r="K157" s="16"/>
      <c r="L157" s="14"/>
      <c r="M157" s="7" t="s">
        <v>556</v>
      </c>
      <c r="N157" s="7" t="s">
        <v>555</v>
      </c>
      <c r="O157" s="7"/>
    </row>
    <row r="158" spans="1:15" s="1" customFormat="1" ht="24">
      <c r="A158" s="10"/>
      <c r="B158" s="6"/>
      <c r="C158" s="20"/>
      <c r="D158" s="21"/>
      <c r="E158" s="20"/>
      <c r="F158" s="21"/>
      <c r="G158" s="20"/>
      <c r="H158" s="22"/>
      <c r="I158" s="21"/>
      <c r="J158" s="20"/>
      <c r="K158" s="22"/>
      <c r="L158" s="21"/>
      <c r="M158" s="7" t="s">
        <v>557</v>
      </c>
      <c r="N158" s="7" t="s">
        <v>559</v>
      </c>
      <c r="O158" s="7"/>
    </row>
    <row r="159" spans="1:15" s="1" customFormat="1" ht="12">
      <c r="A159" s="10"/>
      <c r="B159" s="6"/>
      <c r="C159" s="6" t="s">
        <v>510</v>
      </c>
      <c r="D159" s="6"/>
      <c r="E159" s="6"/>
      <c r="F159" s="6"/>
      <c r="G159" s="7"/>
      <c r="H159" s="7"/>
      <c r="I159" s="7"/>
      <c r="J159" s="6" t="s">
        <v>510</v>
      </c>
      <c r="K159" s="6"/>
      <c r="L159" s="6"/>
      <c r="M159" s="7"/>
      <c r="N159" s="7"/>
      <c r="O159" s="7"/>
    </row>
    <row r="160" spans="1:15" s="1" customFormat="1" ht="24">
      <c r="A160" s="10"/>
      <c r="B160" s="6"/>
      <c r="C160" s="6" t="s">
        <v>511</v>
      </c>
      <c r="D160" s="6"/>
      <c r="E160" s="6"/>
      <c r="F160" s="6"/>
      <c r="G160" s="7"/>
      <c r="H160" s="7"/>
      <c r="I160" s="7"/>
      <c r="J160" s="6" t="s">
        <v>511</v>
      </c>
      <c r="K160" s="6"/>
      <c r="L160" s="6"/>
      <c r="M160" s="7" t="s">
        <v>560</v>
      </c>
      <c r="N160" s="7" t="s">
        <v>561</v>
      </c>
      <c r="O160" s="7"/>
    </row>
    <row r="161" spans="1:15" s="1" customFormat="1" ht="36">
      <c r="A161" s="10"/>
      <c r="B161" s="6" t="s">
        <v>512</v>
      </c>
      <c r="C161" s="6" t="s">
        <v>513</v>
      </c>
      <c r="D161" s="6"/>
      <c r="E161" s="6"/>
      <c r="F161" s="6"/>
      <c r="G161" s="7"/>
      <c r="H161" s="7"/>
      <c r="I161" s="7"/>
      <c r="J161" s="6" t="s">
        <v>514</v>
      </c>
      <c r="K161" s="6"/>
      <c r="L161" s="6"/>
      <c r="M161" s="7" t="s">
        <v>455</v>
      </c>
      <c r="N161" s="7" t="s">
        <v>515</v>
      </c>
      <c r="O161" s="7"/>
    </row>
    <row r="162" spans="1:15" s="1" customFormat="1" ht="12">
      <c r="A162" s="15" t="s">
        <v>516</v>
      </c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</row>
    <row r="164" s="1" customFormat="1" ht="27" customHeight="1"/>
    <row r="165" spans="1:15" s="1" customFormat="1" ht="20.25">
      <c r="A165" s="3" t="s">
        <v>457</v>
      </c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1:15" s="1" customFormat="1" ht="12">
      <c r="A166" s="4" t="s">
        <v>458</v>
      </c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spans="1:15" s="1" customFormat="1" ht="12">
      <c r="A167" s="5" t="s">
        <v>321</v>
      </c>
      <c r="B167" s="5"/>
      <c r="C167" s="6" t="s">
        <v>602</v>
      </c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</row>
    <row r="168" spans="1:15" s="1" customFormat="1" ht="12">
      <c r="A168" s="5" t="s">
        <v>459</v>
      </c>
      <c r="B168" s="5"/>
      <c r="C168" s="6" t="s">
        <v>460</v>
      </c>
      <c r="D168" s="6"/>
      <c r="E168" s="6"/>
      <c r="F168" s="6"/>
      <c r="G168" s="6"/>
      <c r="H168" s="6"/>
      <c r="I168" s="24" t="s">
        <v>461</v>
      </c>
      <c r="J168" s="25"/>
      <c r="K168" s="26"/>
      <c r="L168" s="6" t="s">
        <v>0</v>
      </c>
      <c r="M168" s="6"/>
      <c r="N168" s="6"/>
      <c r="O168" s="6"/>
    </row>
    <row r="169" spans="1:15" s="1" customFormat="1" ht="12">
      <c r="A169" s="5"/>
      <c r="B169" s="5"/>
      <c r="C169" s="6"/>
      <c r="D169" s="6"/>
      <c r="E169" s="6"/>
      <c r="F169" s="6"/>
      <c r="G169" s="6"/>
      <c r="H169" s="6"/>
      <c r="I169" s="27"/>
      <c r="J169" s="28"/>
      <c r="K169" s="29"/>
      <c r="L169" s="6"/>
      <c r="M169" s="6"/>
      <c r="N169" s="6"/>
      <c r="O169" s="6"/>
    </row>
    <row r="170" spans="1:15" s="1" customFormat="1" ht="12">
      <c r="A170" s="5" t="s">
        <v>462</v>
      </c>
      <c r="B170" s="5"/>
      <c r="C170" s="6" t="s">
        <v>603</v>
      </c>
      <c r="D170" s="6"/>
      <c r="E170" s="6"/>
      <c r="F170" s="6"/>
      <c r="G170" s="6"/>
      <c r="H170" s="6"/>
      <c r="I170" s="5" t="s">
        <v>464</v>
      </c>
      <c r="J170" s="5"/>
      <c r="K170" s="5"/>
      <c r="L170" s="6" t="s">
        <v>604</v>
      </c>
      <c r="M170" s="6"/>
      <c r="N170" s="6"/>
      <c r="O170" s="6"/>
    </row>
    <row r="171" spans="1:15" s="1" customFormat="1" ht="12">
      <c r="A171" s="5" t="s">
        <v>466</v>
      </c>
      <c r="B171" s="5"/>
      <c r="C171" s="7" t="s">
        <v>467</v>
      </c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</row>
    <row r="172" spans="1:15" s="1" customFormat="1" ht="12">
      <c r="A172" s="5" t="s">
        <v>468</v>
      </c>
      <c r="B172" s="5"/>
      <c r="C172" s="7" t="s">
        <v>469</v>
      </c>
      <c r="D172" s="7"/>
      <c r="E172" s="7"/>
      <c r="F172" s="7"/>
      <c r="G172" s="7" t="s">
        <v>605</v>
      </c>
      <c r="H172" s="7"/>
      <c r="I172" s="7"/>
      <c r="J172" s="7"/>
      <c r="K172" s="7"/>
      <c r="L172" s="7"/>
      <c r="M172" s="16" t="s">
        <v>471</v>
      </c>
      <c r="N172" s="16"/>
      <c r="O172" s="14"/>
    </row>
    <row r="173" spans="1:15" s="1" customFormat="1" ht="12">
      <c r="A173" s="5"/>
      <c r="B173" s="5"/>
      <c r="C173" s="7" t="s">
        <v>472</v>
      </c>
      <c r="D173" s="7"/>
      <c r="E173" s="7"/>
      <c r="F173" s="7"/>
      <c r="G173" s="7" t="s">
        <v>606</v>
      </c>
      <c r="H173" s="7"/>
      <c r="I173" s="7"/>
      <c r="J173" s="7"/>
      <c r="K173" s="7"/>
      <c r="L173" s="7"/>
      <c r="M173" s="30"/>
      <c r="N173" s="30"/>
      <c r="O173" s="18"/>
    </row>
    <row r="174" spans="1:15" s="1" customFormat="1" ht="12">
      <c r="A174" s="5"/>
      <c r="B174" s="5"/>
      <c r="C174" s="7" t="s">
        <v>474</v>
      </c>
      <c r="D174" s="7"/>
      <c r="E174" s="7"/>
      <c r="F174" s="7"/>
      <c r="G174" s="7" t="s">
        <v>475</v>
      </c>
      <c r="H174" s="7"/>
      <c r="I174" s="7"/>
      <c r="J174" s="7"/>
      <c r="K174" s="7"/>
      <c r="L174" s="7"/>
      <c r="M174" s="30"/>
      <c r="N174" s="30"/>
      <c r="O174" s="18"/>
    </row>
    <row r="175" spans="1:15" s="1" customFormat="1" ht="12">
      <c r="A175" s="5"/>
      <c r="B175" s="5"/>
      <c r="C175" s="6" t="s">
        <v>540</v>
      </c>
      <c r="D175" s="6"/>
      <c r="E175" s="6"/>
      <c r="F175" s="6"/>
      <c r="G175" s="6"/>
      <c r="H175" s="6"/>
      <c r="I175" s="6"/>
      <c r="J175" s="6"/>
      <c r="K175" s="6"/>
      <c r="L175" s="6"/>
      <c r="M175" s="22"/>
      <c r="N175" s="22"/>
      <c r="O175" s="21"/>
    </row>
    <row r="176" spans="1:15" s="1" customFormat="1" ht="12">
      <c r="A176" s="8" t="s">
        <v>477</v>
      </c>
      <c r="B176" s="6" t="s">
        <v>58</v>
      </c>
      <c r="C176" s="6"/>
      <c r="D176" s="6" t="s">
        <v>478</v>
      </c>
      <c r="E176" s="6"/>
      <c r="F176" s="6" t="s">
        <v>479</v>
      </c>
      <c r="G176" s="6"/>
      <c r="H176" s="6" t="s">
        <v>480</v>
      </c>
      <c r="I176" s="6"/>
      <c r="J176" s="6"/>
      <c r="K176" s="13" t="s">
        <v>481</v>
      </c>
      <c r="L176" s="16"/>
      <c r="M176" s="16"/>
      <c r="N176" s="14"/>
      <c r="O176" s="6" t="s">
        <v>482</v>
      </c>
    </row>
    <row r="177" spans="1:15" s="1" customFormat="1" ht="12">
      <c r="A177" s="9"/>
      <c r="B177" s="6"/>
      <c r="C177" s="6"/>
      <c r="D177" s="6"/>
      <c r="E177" s="6"/>
      <c r="F177" s="6"/>
      <c r="G177" s="6"/>
      <c r="H177" s="6"/>
      <c r="I177" s="6"/>
      <c r="J177" s="6"/>
      <c r="K177" s="20"/>
      <c r="L177" s="22"/>
      <c r="M177" s="22"/>
      <c r="N177" s="21"/>
      <c r="O177" s="6"/>
    </row>
    <row r="178" spans="1:15" s="1" customFormat="1" ht="12">
      <c r="A178" s="5" t="s">
        <v>483</v>
      </c>
      <c r="B178" s="6" t="str">
        <f>D178</f>
        <v>65.5万元</v>
      </c>
      <c r="C178" s="6"/>
      <c r="D178" s="6" t="s">
        <v>607</v>
      </c>
      <c r="E178" s="6"/>
      <c r="F178" s="6" t="s">
        <v>485</v>
      </c>
      <c r="G178" s="6"/>
      <c r="H178" s="6"/>
      <c r="I178" s="6"/>
      <c r="J178" s="6"/>
      <c r="K178" s="6"/>
      <c r="L178" s="6"/>
      <c r="M178" s="6"/>
      <c r="N178" s="6"/>
      <c r="O178" s="6"/>
    </row>
    <row r="179" spans="1:15" s="1" customFormat="1" ht="12">
      <c r="A179" s="5" t="s">
        <v>486</v>
      </c>
      <c r="B179" s="6" t="s">
        <v>487</v>
      </c>
      <c r="C179" s="6"/>
      <c r="D179" s="6"/>
      <c r="E179" s="6"/>
      <c r="F179" s="6"/>
      <c r="G179" s="6"/>
      <c r="H179" s="6"/>
      <c r="I179" s="6"/>
      <c r="J179" s="6" t="s">
        <v>488</v>
      </c>
      <c r="K179" s="6"/>
      <c r="L179" s="6"/>
      <c r="M179" s="6"/>
      <c r="N179" s="6"/>
      <c r="O179" s="6"/>
    </row>
    <row r="180" spans="1:15" s="1" customFormat="1" ht="24.75" customHeight="1">
      <c r="A180" s="5"/>
      <c r="B180" s="7"/>
      <c r="C180" s="7"/>
      <c r="D180" s="7"/>
      <c r="E180" s="7"/>
      <c r="F180" s="7"/>
      <c r="G180" s="7"/>
      <c r="H180" s="7"/>
      <c r="I180" s="7"/>
      <c r="J180" s="7" t="s">
        <v>608</v>
      </c>
      <c r="K180" s="7"/>
      <c r="L180" s="7"/>
      <c r="M180" s="7"/>
      <c r="N180" s="7"/>
      <c r="O180" s="7"/>
    </row>
    <row r="181" spans="1:15" s="1" customFormat="1" ht="24">
      <c r="A181" s="10" t="s">
        <v>490</v>
      </c>
      <c r="B181" s="6" t="s">
        <v>491</v>
      </c>
      <c r="C181" s="6" t="s">
        <v>492</v>
      </c>
      <c r="D181" s="6"/>
      <c r="E181" s="6" t="s">
        <v>493</v>
      </c>
      <c r="F181" s="6"/>
      <c r="G181" s="6" t="s">
        <v>494</v>
      </c>
      <c r="H181" s="6"/>
      <c r="I181" s="6"/>
      <c r="J181" s="6" t="s">
        <v>402</v>
      </c>
      <c r="K181" s="6"/>
      <c r="L181" s="6"/>
      <c r="M181" s="6" t="s">
        <v>403</v>
      </c>
      <c r="N181" s="6" t="s">
        <v>495</v>
      </c>
      <c r="O181" s="6"/>
    </row>
    <row r="182" spans="1:15" s="1" customFormat="1" ht="12">
      <c r="A182" s="10"/>
      <c r="B182" s="11" t="s">
        <v>496</v>
      </c>
      <c r="C182" s="13" t="s">
        <v>497</v>
      </c>
      <c r="D182" s="14"/>
      <c r="E182" s="6"/>
      <c r="F182" s="6"/>
      <c r="G182" s="6"/>
      <c r="H182" s="6"/>
      <c r="I182" s="6"/>
      <c r="J182" s="13" t="s">
        <v>406</v>
      </c>
      <c r="K182" s="16"/>
      <c r="L182" s="14"/>
      <c r="M182" s="40" t="s">
        <v>368</v>
      </c>
      <c r="N182" s="41" t="s">
        <v>609</v>
      </c>
      <c r="O182" s="41"/>
    </row>
    <row r="183" spans="1:15" s="1" customFormat="1" ht="12">
      <c r="A183" s="10"/>
      <c r="B183" s="12"/>
      <c r="C183" s="17"/>
      <c r="D183" s="18"/>
      <c r="E183" s="6"/>
      <c r="F183" s="6"/>
      <c r="G183" s="6"/>
      <c r="H183" s="6"/>
      <c r="I183" s="6"/>
      <c r="J183" s="17"/>
      <c r="K183" s="19"/>
      <c r="L183" s="18"/>
      <c r="M183" s="40" t="s">
        <v>610</v>
      </c>
      <c r="N183" s="41" t="s">
        <v>611</v>
      </c>
      <c r="O183" s="41"/>
    </row>
    <row r="184" spans="1:15" s="1" customFormat="1" ht="24">
      <c r="A184" s="10"/>
      <c r="B184" s="12"/>
      <c r="C184" s="17"/>
      <c r="D184" s="18"/>
      <c r="E184" s="6"/>
      <c r="F184" s="6"/>
      <c r="G184" s="6"/>
      <c r="H184" s="6"/>
      <c r="I184" s="6"/>
      <c r="J184" s="17"/>
      <c r="K184" s="19"/>
      <c r="L184" s="18"/>
      <c r="M184" s="40" t="s">
        <v>367</v>
      </c>
      <c r="N184" s="41" t="s">
        <v>612</v>
      </c>
      <c r="O184" s="41"/>
    </row>
    <row r="185" spans="1:15" s="1" customFormat="1" ht="12">
      <c r="A185" s="10"/>
      <c r="B185" s="12"/>
      <c r="C185" s="17"/>
      <c r="D185" s="18"/>
      <c r="E185" s="6"/>
      <c r="F185" s="6"/>
      <c r="G185" s="6"/>
      <c r="H185" s="6"/>
      <c r="I185" s="6"/>
      <c r="J185" s="17"/>
      <c r="K185" s="19"/>
      <c r="L185" s="18"/>
      <c r="M185" s="40" t="s">
        <v>366</v>
      </c>
      <c r="N185" s="41" t="s">
        <v>613</v>
      </c>
      <c r="O185" s="41"/>
    </row>
    <row r="186" spans="1:15" s="1" customFormat="1" ht="12">
      <c r="A186" s="10"/>
      <c r="B186" s="12"/>
      <c r="C186" s="20"/>
      <c r="D186" s="21"/>
      <c r="E186" s="6"/>
      <c r="F186" s="6"/>
      <c r="G186" s="6"/>
      <c r="H186" s="6"/>
      <c r="I186" s="6"/>
      <c r="J186" s="20"/>
      <c r="K186" s="22"/>
      <c r="L186" s="21"/>
      <c r="M186" s="40" t="s">
        <v>370</v>
      </c>
      <c r="N186" s="41" t="s">
        <v>614</v>
      </c>
      <c r="O186" s="41"/>
    </row>
    <row r="187" spans="1:15" s="1" customFormat="1" ht="12">
      <c r="A187" s="10"/>
      <c r="B187" s="12"/>
      <c r="C187" s="6" t="s">
        <v>498</v>
      </c>
      <c r="D187" s="6"/>
      <c r="E187" s="13"/>
      <c r="F187" s="14"/>
      <c r="G187" s="13"/>
      <c r="H187" s="16"/>
      <c r="I187" s="14"/>
      <c r="J187" s="6" t="s">
        <v>415</v>
      </c>
      <c r="K187" s="6"/>
      <c r="L187" s="6"/>
      <c r="M187" s="40" t="s">
        <v>615</v>
      </c>
      <c r="N187" s="41" t="s">
        <v>616</v>
      </c>
      <c r="O187" s="41"/>
    </row>
    <row r="188" spans="1:15" s="1" customFormat="1" ht="12">
      <c r="A188" s="10"/>
      <c r="B188" s="12"/>
      <c r="C188" s="13" t="s">
        <v>501</v>
      </c>
      <c r="D188" s="14"/>
      <c r="E188" s="13"/>
      <c r="F188" s="14"/>
      <c r="G188" s="13"/>
      <c r="H188" s="16"/>
      <c r="I188" s="14"/>
      <c r="J188" s="13" t="s">
        <v>420</v>
      </c>
      <c r="K188" s="16"/>
      <c r="L188" s="14"/>
      <c r="M188" s="40" t="s">
        <v>617</v>
      </c>
      <c r="N188" s="41" t="s">
        <v>618</v>
      </c>
      <c r="O188" s="41"/>
    </row>
    <row r="189" spans="1:15" s="1" customFormat="1" ht="12">
      <c r="A189" s="10"/>
      <c r="B189" s="12"/>
      <c r="C189" s="13" t="s">
        <v>425</v>
      </c>
      <c r="D189" s="14"/>
      <c r="E189" s="13"/>
      <c r="F189" s="14"/>
      <c r="G189" s="13"/>
      <c r="H189" s="16"/>
      <c r="I189" s="14"/>
      <c r="J189" s="13" t="s">
        <v>425</v>
      </c>
      <c r="K189" s="16"/>
      <c r="L189" s="14"/>
      <c r="M189" s="40" t="s">
        <v>619</v>
      </c>
      <c r="N189" s="41" t="s">
        <v>564</v>
      </c>
      <c r="O189" s="41"/>
    </row>
    <row r="190" spans="1:15" s="1" customFormat="1" ht="24">
      <c r="A190" s="10"/>
      <c r="B190" s="12"/>
      <c r="C190" s="17"/>
      <c r="D190" s="18"/>
      <c r="E190" s="6"/>
      <c r="F190" s="6"/>
      <c r="G190" s="6"/>
      <c r="H190" s="6"/>
      <c r="I190" s="6"/>
      <c r="J190" s="17"/>
      <c r="K190" s="19"/>
      <c r="L190" s="18"/>
      <c r="M190" s="40" t="s">
        <v>620</v>
      </c>
      <c r="N190" s="41" t="s">
        <v>621</v>
      </c>
      <c r="O190" s="41"/>
    </row>
    <row r="191" spans="1:15" s="1" customFormat="1" ht="24">
      <c r="A191" s="10"/>
      <c r="B191" s="12"/>
      <c r="C191" s="17"/>
      <c r="D191" s="18"/>
      <c r="E191" s="6"/>
      <c r="F191" s="6"/>
      <c r="G191" s="6"/>
      <c r="H191" s="6"/>
      <c r="I191" s="6"/>
      <c r="J191" s="17"/>
      <c r="K191" s="19"/>
      <c r="L191" s="18"/>
      <c r="M191" s="40" t="s">
        <v>622</v>
      </c>
      <c r="N191" s="41" t="s">
        <v>623</v>
      </c>
      <c r="O191" s="41"/>
    </row>
    <row r="192" spans="1:15" s="1" customFormat="1" ht="12">
      <c r="A192" s="10"/>
      <c r="B192" s="12"/>
      <c r="C192" s="17"/>
      <c r="D192" s="18"/>
      <c r="E192" s="6"/>
      <c r="F192" s="6"/>
      <c r="G192" s="6"/>
      <c r="H192" s="6"/>
      <c r="I192" s="6"/>
      <c r="J192" s="17"/>
      <c r="K192" s="19"/>
      <c r="L192" s="18"/>
      <c r="M192" s="40" t="s">
        <v>366</v>
      </c>
      <c r="N192" s="41" t="s">
        <v>624</v>
      </c>
      <c r="O192" s="41"/>
    </row>
    <row r="193" spans="1:15" s="1" customFormat="1" ht="24">
      <c r="A193" s="10"/>
      <c r="B193" s="12"/>
      <c r="C193" s="20"/>
      <c r="D193" s="21"/>
      <c r="E193" s="6"/>
      <c r="F193" s="6"/>
      <c r="G193" s="6"/>
      <c r="H193" s="6"/>
      <c r="I193" s="6"/>
      <c r="J193" s="20"/>
      <c r="K193" s="22"/>
      <c r="L193" s="21"/>
      <c r="M193" s="40" t="s">
        <v>625</v>
      </c>
      <c r="N193" s="41" t="s">
        <v>626</v>
      </c>
      <c r="O193" s="41"/>
    </row>
    <row r="194" spans="1:15" s="1" customFormat="1" ht="12">
      <c r="A194" s="10"/>
      <c r="B194" s="6" t="s">
        <v>432</v>
      </c>
      <c r="C194" s="13" t="s">
        <v>506</v>
      </c>
      <c r="D194" s="14"/>
      <c r="E194" s="13"/>
      <c r="F194" s="14"/>
      <c r="G194" s="13"/>
      <c r="H194" s="16"/>
      <c r="I194" s="14"/>
      <c r="J194" s="13" t="s">
        <v>506</v>
      </c>
      <c r="K194" s="16"/>
      <c r="L194" s="14"/>
      <c r="M194" s="40"/>
      <c r="N194" s="41"/>
      <c r="O194" s="41"/>
    </row>
    <row r="195" spans="1:15" s="1" customFormat="1" ht="12">
      <c r="A195" s="10"/>
      <c r="B195" s="6"/>
      <c r="C195" s="13" t="s">
        <v>509</v>
      </c>
      <c r="D195" s="14"/>
      <c r="E195" s="13"/>
      <c r="F195" s="14"/>
      <c r="G195" s="13"/>
      <c r="H195" s="16"/>
      <c r="I195" s="14"/>
      <c r="J195" s="13" t="s">
        <v>509</v>
      </c>
      <c r="K195" s="16"/>
      <c r="L195" s="14"/>
      <c r="M195" s="40" t="s">
        <v>627</v>
      </c>
      <c r="N195" s="41" t="s">
        <v>628</v>
      </c>
      <c r="O195" s="41"/>
    </row>
    <row r="196" spans="1:15" s="1" customFormat="1" ht="12">
      <c r="A196" s="10"/>
      <c r="B196" s="6"/>
      <c r="C196" s="6" t="s">
        <v>510</v>
      </c>
      <c r="D196" s="6"/>
      <c r="E196" s="6"/>
      <c r="F196" s="6"/>
      <c r="G196" s="7"/>
      <c r="H196" s="7"/>
      <c r="I196" s="7"/>
      <c r="J196" s="6" t="s">
        <v>510</v>
      </c>
      <c r="K196" s="6"/>
      <c r="L196" s="6"/>
      <c r="M196" s="40"/>
      <c r="N196" s="41"/>
      <c r="O196" s="41"/>
    </row>
    <row r="197" spans="1:15" s="1" customFormat="1" ht="24">
      <c r="A197" s="10"/>
      <c r="B197" s="6"/>
      <c r="C197" s="6" t="s">
        <v>511</v>
      </c>
      <c r="D197" s="6"/>
      <c r="E197" s="6"/>
      <c r="F197" s="6"/>
      <c r="G197" s="7"/>
      <c r="H197" s="7"/>
      <c r="I197" s="7"/>
      <c r="J197" s="6" t="s">
        <v>511</v>
      </c>
      <c r="K197" s="6"/>
      <c r="L197" s="6"/>
      <c r="M197" s="40" t="s">
        <v>560</v>
      </c>
      <c r="N197" s="41" t="s">
        <v>561</v>
      </c>
      <c r="O197" s="41"/>
    </row>
    <row r="198" spans="1:15" s="1" customFormat="1" ht="36">
      <c r="A198" s="10"/>
      <c r="B198" s="6" t="s">
        <v>512</v>
      </c>
      <c r="C198" s="6" t="s">
        <v>513</v>
      </c>
      <c r="D198" s="6"/>
      <c r="E198" s="6"/>
      <c r="F198" s="6"/>
      <c r="G198" s="7"/>
      <c r="H198" s="7"/>
      <c r="I198" s="7"/>
      <c r="J198" s="6" t="s">
        <v>514</v>
      </c>
      <c r="K198" s="6"/>
      <c r="L198" s="6"/>
      <c r="M198" s="42" t="s">
        <v>455</v>
      </c>
      <c r="N198" s="42" t="s">
        <v>515</v>
      </c>
      <c r="O198" s="42"/>
    </row>
    <row r="199" spans="1:15" s="1" customFormat="1" ht="12">
      <c r="A199" s="15" t="s">
        <v>516</v>
      </c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</row>
    <row r="201" s="1" customFormat="1" ht="133.5" customHeight="1"/>
    <row r="202" spans="1:15" s="1" customFormat="1" ht="20.25">
      <c r="A202" s="3" t="s">
        <v>457</v>
      </c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</row>
    <row r="203" spans="1:15" s="1" customFormat="1" ht="12">
      <c r="A203" s="4" t="s">
        <v>458</v>
      </c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</row>
    <row r="204" spans="1:15" s="1" customFormat="1" ht="12">
      <c r="A204" s="5" t="s">
        <v>321</v>
      </c>
      <c r="B204" s="5"/>
      <c r="C204" s="6" t="s">
        <v>328</v>
      </c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</row>
    <row r="205" spans="1:15" s="1" customFormat="1" ht="12">
      <c r="A205" s="5" t="s">
        <v>459</v>
      </c>
      <c r="B205" s="5"/>
      <c r="C205" s="6" t="s">
        <v>460</v>
      </c>
      <c r="D205" s="6"/>
      <c r="E205" s="6"/>
      <c r="F205" s="6"/>
      <c r="G205" s="6"/>
      <c r="H205" s="6"/>
      <c r="I205" s="24" t="s">
        <v>461</v>
      </c>
      <c r="J205" s="25"/>
      <c r="K205" s="26"/>
      <c r="L205" s="6" t="s">
        <v>0</v>
      </c>
      <c r="M205" s="6"/>
      <c r="N205" s="6"/>
      <c r="O205" s="6"/>
    </row>
    <row r="206" spans="1:15" s="1" customFormat="1" ht="12">
      <c r="A206" s="5"/>
      <c r="B206" s="5"/>
      <c r="C206" s="6"/>
      <c r="D206" s="6"/>
      <c r="E206" s="6"/>
      <c r="F206" s="6"/>
      <c r="G206" s="6"/>
      <c r="H206" s="6"/>
      <c r="I206" s="27"/>
      <c r="J206" s="28"/>
      <c r="K206" s="29"/>
      <c r="L206" s="6"/>
      <c r="M206" s="6"/>
      <c r="N206" s="6"/>
      <c r="O206" s="6"/>
    </row>
    <row r="207" spans="1:15" s="1" customFormat="1" ht="12">
      <c r="A207" s="5" t="s">
        <v>462</v>
      </c>
      <c r="B207" s="5"/>
      <c r="C207" s="6" t="s">
        <v>603</v>
      </c>
      <c r="D207" s="6"/>
      <c r="E207" s="6"/>
      <c r="F207" s="6"/>
      <c r="G207" s="6"/>
      <c r="H207" s="6"/>
      <c r="I207" s="5" t="s">
        <v>464</v>
      </c>
      <c r="J207" s="5"/>
      <c r="K207" s="5"/>
      <c r="L207" s="6" t="s">
        <v>465</v>
      </c>
      <c r="M207" s="6"/>
      <c r="N207" s="6"/>
      <c r="O207" s="6"/>
    </row>
    <row r="208" spans="1:15" s="1" customFormat="1" ht="12">
      <c r="A208" s="5" t="s">
        <v>466</v>
      </c>
      <c r="B208" s="5"/>
      <c r="C208" s="7" t="s">
        <v>467</v>
      </c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</row>
    <row r="209" spans="1:15" s="1" customFormat="1" ht="12">
      <c r="A209" s="5" t="s">
        <v>468</v>
      </c>
      <c r="B209" s="5"/>
      <c r="C209" s="7" t="s">
        <v>469</v>
      </c>
      <c r="D209" s="7"/>
      <c r="E209" s="7"/>
      <c r="F209" s="7"/>
      <c r="G209" s="7" t="s">
        <v>517</v>
      </c>
      <c r="H209" s="7"/>
      <c r="I209" s="7"/>
      <c r="J209" s="7"/>
      <c r="K209" s="7"/>
      <c r="L209" s="7"/>
      <c r="M209" s="16" t="s">
        <v>471</v>
      </c>
      <c r="N209" s="16"/>
      <c r="O209" s="14"/>
    </row>
    <row r="210" spans="1:15" s="1" customFormat="1" ht="12">
      <c r="A210" s="5"/>
      <c r="B210" s="5"/>
      <c r="C210" s="7" t="s">
        <v>472</v>
      </c>
      <c r="D210" s="7"/>
      <c r="E210" s="7"/>
      <c r="F210" s="7"/>
      <c r="G210" s="7" t="s">
        <v>518</v>
      </c>
      <c r="H210" s="7"/>
      <c r="I210" s="7"/>
      <c r="J210" s="7"/>
      <c r="K210" s="7"/>
      <c r="L210" s="7"/>
      <c r="M210" s="30"/>
      <c r="N210" s="30"/>
      <c r="O210" s="18"/>
    </row>
    <row r="211" spans="1:15" s="1" customFormat="1" ht="12">
      <c r="A211" s="5"/>
      <c r="B211" s="5"/>
      <c r="C211" s="7" t="s">
        <v>474</v>
      </c>
      <c r="D211" s="7"/>
      <c r="E211" s="7"/>
      <c r="F211" s="7"/>
      <c r="G211" s="7" t="s">
        <v>475</v>
      </c>
      <c r="H211" s="7"/>
      <c r="I211" s="7"/>
      <c r="J211" s="7"/>
      <c r="K211" s="7"/>
      <c r="L211" s="7"/>
      <c r="M211" s="30"/>
      <c r="N211" s="30"/>
      <c r="O211" s="18"/>
    </row>
    <row r="212" spans="1:15" s="1" customFormat="1" ht="12">
      <c r="A212" s="5"/>
      <c r="B212" s="5"/>
      <c r="C212" s="6" t="s">
        <v>540</v>
      </c>
      <c r="D212" s="6"/>
      <c r="E212" s="6"/>
      <c r="F212" s="6"/>
      <c r="G212" s="6"/>
      <c r="H212" s="6"/>
      <c r="I212" s="6"/>
      <c r="J212" s="6"/>
      <c r="K212" s="6"/>
      <c r="L212" s="6"/>
      <c r="M212" s="22"/>
      <c r="N212" s="22"/>
      <c r="O212" s="21"/>
    </row>
    <row r="213" spans="1:15" s="1" customFormat="1" ht="12">
      <c r="A213" s="8" t="s">
        <v>477</v>
      </c>
      <c r="B213" s="6" t="s">
        <v>58</v>
      </c>
      <c r="C213" s="6"/>
      <c r="D213" s="6" t="s">
        <v>478</v>
      </c>
      <c r="E213" s="6"/>
      <c r="F213" s="6" t="s">
        <v>479</v>
      </c>
      <c r="G213" s="6"/>
      <c r="H213" s="6" t="s">
        <v>480</v>
      </c>
      <c r="I213" s="6"/>
      <c r="J213" s="6"/>
      <c r="K213" s="13" t="s">
        <v>481</v>
      </c>
      <c r="L213" s="16"/>
      <c r="M213" s="16"/>
      <c r="N213" s="14"/>
      <c r="O213" s="6" t="s">
        <v>482</v>
      </c>
    </row>
    <row r="214" spans="1:15" s="1" customFormat="1" ht="12">
      <c r="A214" s="9"/>
      <c r="B214" s="6"/>
      <c r="C214" s="6"/>
      <c r="D214" s="6"/>
      <c r="E214" s="6"/>
      <c r="F214" s="6"/>
      <c r="G214" s="6"/>
      <c r="H214" s="6"/>
      <c r="I214" s="6"/>
      <c r="J214" s="6"/>
      <c r="K214" s="20"/>
      <c r="L214" s="22"/>
      <c r="M214" s="22"/>
      <c r="N214" s="21"/>
      <c r="O214" s="6"/>
    </row>
    <row r="215" spans="1:15" s="1" customFormat="1" ht="12">
      <c r="A215" s="5" t="s">
        <v>483</v>
      </c>
      <c r="B215" s="6" t="str">
        <f>D215</f>
        <v>40万元</v>
      </c>
      <c r="C215" s="6"/>
      <c r="D215" s="6" t="s">
        <v>520</v>
      </c>
      <c r="E215" s="6"/>
      <c r="F215" s="6" t="s">
        <v>485</v>
      </c>
      <c r="G215" s="6"/>
      <c r="H215" s="6"/>
      <c r="I215" s="6"/>
      <c r="J215" s="6"/>
      <c r="K215" s="6"/>
      <c r="L215" s="6"/>
      <c r="M215" s="6"/>
      <c r="N215" s="6"/>
      <c r="O215" s="6"/>
    </row>
    <row r="216" spans="1:15" s="1" customFormat="1" ht="12">
      <c r="A216" s="5" t="s">
        <v>486</v>
      </c>
      <c r="B216" s="6" t="s">
        <v>487</v>
      </c>
      <c r="C216" s="6"/>
      <c r="D216" s="6"/>
      <c r="E216" s="6"/>
      <c r="F216" s="6"/>
      <c r="G216" s="6"/>
      <c r="H216" s="6"/>
      <c r="I216" s="6"/>
      <c r="J216" s="6" t="s">
        <v>488</v>
      </c>
      <c r="K216" s="6"/>
      <c r="L216" s="6"/>
      <c r="M216" s="6"/>
      <c r="N216" s="6"/>
      <c r="O216" s="6"/>
    </row>
    <row r="217" spans="1:15" s="1" customFormat="1" ht="12">
      <c r="A217" s="5"/>
      <c r="B217" s="7"/>
      <c r="C217" s="7"/>
      <c r="D217" s="7"/>
      <c r="E217" s="7"/>
      <c r="F217" s="7"/>
      <c r="G217" s="7"/>
      <c r="H217" s="7"/>
      <c r="I217" s="7"/>
      <c r="J217" s="7" t="s">
        <v>629</v>
      </c>
      <c r="K217" s="7"/>
      <c r="L217" s="7"/>
      <c r="M217" s="7"/>
      <c r="N217" s="7"/>
      <c r="O217" s="7"/>
    </row>
    <row r="218" spans="1:15" s="1" customFormat="1" ht="24">
      <c r="A218" s="10" t="s">
        <v>490</v>
      </c>
      <c r="B218" s="6" t="s">
        <v>491</v>
      </c>
      <c r="C218" s="6" t="s">
        <v>492</v>
      </c>
      <c r="D218" s="6"/>
      <c r="E218" s="6" t="s">
        <v>493</v>
      </c>
      <c r="F218" s="6"/>
      <c r="G218" s="6" t="s">
        <v>494</v>
      </c>
      <c r="H218" s="6"/>
      <c r="I218" s="6"/>
      <c r="J218" s="6" t="s">
        <v>402</v>
      </c>
      <c r="K218" s="6"/>
      <c r="L218" s="6"/>
      <c r="M218" s="6" t="s">
        <v>403</v>
      </c>
      <c r="N218" s="6" t="s">
        <v>495</v>
      </c>
      <c r="O218" s="6"/>
    </row>
    <row r="219" spans="1:15" s="1" customFormat="1" ht="12">
      <c r="A219" s="10"/>
      <c r="B219" s="11" t="s">
        <v>496</v>
      </c>
      <c r="C219" s="6" t="s">
        <v>497</v>
      </c>
      <c r="D219" s="6"/>
      <c r="E219" s="6"/>
      <c r="F219" s="6"/>
      <c r="G219" s="6"/>
      <c r="H219" s="6"/>
      <c r="I219" s="6"/>
      <c r="J219" s="6" t="s">
        <v>406</v>
      </c>
      <c r="K219" s="6"/>
      <c r="L219" s="6"/>
      <c r="M219" s="40" t="s">
        <v>630</v>
      </c>
      <c r="N219" s="41" t="s">
        <v>631</v>
      </c>
      <c r="O219" s="41"/>
    </row>
    <row r="220" spans="1:15" s="1" customFormat="1" ht="24">
      <c r="A220" s="10"/>
      <c r="B220" s="12"/>
      <c r="C220" s="6" t="s">
        <v>498</v>
      </c>
      <c r="D220" s="6"/>
      <c r="E220" s="13"/>
      <c r="F220" s="14"/>
      <c r="G220" s="13"/>
      <c r="H220" s="16"/>
      <c r="I220" s="14"/>
      <c r="J220" s="6" t="s">
        <v>415</v>
      </c>
      <c r="K220" s="6"/>
      <c r="L220" s="6"/>
      <c r="M220" s="40" t="s">
        <v>632</v>
      </c>
      <c r="N220" s="41" t="s">
        <v>633</v>
      </c>
      <c r="O220" s="41"/>
    </row>
    <row r="221" spans="1:15" s="1" customFormat="1" ht="12">
      <c r="A221" s="10"/>
      <c r="B221" s="12"/>
      <c r="C221" s="13" t="s">
        <v>501</v>
      </c>
      <c r="D221" s="14"/>
      <c r="E221" s="13"/>
      <c r="F221" s="14"/>
      <c r="G221" s="13"/>
      <c r="H221" s="16"/>
      <c r="I221" s="14"/>
      <c r="J221" s="13" t="s">
        <v>420</v>
      </c>
      <c r="K221" s="16"/>
      <c r="L221" s="14"/>
      <c r="M221" s="40" t="s">
        <v>634</v>
      </c>
      <c r="N221" s="41" t="s">
        <v>618</v>
      </c>
      <c r="O221" s="41"/>
    </row>
    <row r="222" spans="1:15" s="1" customFormat="1" ht="24">
      <c r="A222" s="10"/>
      <c r="B222" s="12"/>
      <c r="C222" s="17"/>
      <c r="D222" s="18"/>
      <c r="E222" s="20"/>
      <c r="F222" s="21"/>
      <c r="G222" s="20"/>
      <c r="H222" s="22"/>
      <c r="I222" s="21"/>
      <c r="J222" s="17"/>
      <c r="K222" s="19"/>
      <c r="L222" s="18"/>
      <c r="M222" s="40" t="s">
        <v>635</v>
      </c>
      <c r="N222" s="41" t="s">
        <v>636</v>
      </c>
      <c r="O222" s="41"/>
    </row>
    <row r="223" spans="1:15" s="1" customFormat="1" ht="24">
      <c r="A223" s="10"/>
      <c r="B223" s="12"/>
      <c r="C223" s="13" t="s">
        <v>425</v>
      </c>
      <c r="D223" s="14"/>
      <c r="E223" s="13"/>
      <c r="F223" s="14"/>
      <c r="G223" s="13"/>
      <c r="H223" s="16"/>
      <c r="I223" s="14"/>
      <c r="J223" s="13" t="s">
        <v>425</v>
      </c>
      <c r="K223" s="16"/>
      <c r="L223" s="14"/>
      <c r="M223" s="40" t="s">
        <v>637</v>
      </c>
      <c r="N223" s="41" t="s">
        <v>638</v>
      </c>
      <c r="O223" s="41"/>
    </row>
    <row r="224" spans="1:15" s="1" customFormat="1" ht="12">
      <c r="A224" s="10"/>
      <c r="B224" s="12"/>
      <c r="C224" s="17"/>
      <c r="D224" s="18"/>
      <c r="E224" s="13"/>
      <c r="F224" s="14"/>
      <c r="G224" s="13"/>
      <c r="H224" s="16"/>
      <c r="I224" s="14"/>
      <c r="J224" s="17"/>
      <c r="K224" s="19"/>
      <c r="L224" s="18"/>
      <c r="M224" s="40" t="s">
        <v>639</v>
      </c>
      <c r="N224" s="41" t="s">
        <v>564</v>
      </c>
      <c r="O224" s="41"/>
    </row>
    <row r="225" spans="1:15" s="1" customFormat="1" ht="24">
      <c r="A225" s="10"/>
      <c r="B225" s="6" t="s">
        <v>432</v>
      </c>
      <c r="C225" s="13" t="s">
        <v>506</v>
      </c>
      <c r="D225" s="14"/>
      <c r="E225" s="13"/>
      <c r="F225" s="14"/>
      <c r="G225" s="13"/>
      <c r="H225" s="16"/>
      <c r="I225" s="14"/>
      <c r="J225" s="13" t="s">
        <v>506</v>
      </c>
      <c r="K225" s="16"/>
      <c r="L225" s="14"/>
      <c r="M225" s="40" t="s">
        <v>554</v>
      </c>
      <c r="N225" s="41" t="s">
        <v>555</v>
      </c>
      <c r="O225" s="41"/>
    </row>
    <row r="226" spans="1:15" s="1" customFormat="1" ht="12">
      <c r="A226" s="10"/>
      <c r="B226" s="6"/>
      <c r="C226" s="17"/>
      <c r="D226" s="18"/>
      <c r="E226" s="17"/>
      <c r="F226" s="18"/>
      <c r="G226" s="17"/>
      <c r="H226" s="19"/>
      <c r="I226" s="18"/>
      <c r="J226" s="17"/>
      <c r="K226" s="19"/>
      <c r="L226" s="18"/>
      <c r="M226" s="40" t="s">
        <v>556</v>
      </c>
      <c r="N226" s="41" t="s">
        <v>555</v>
      </c>
      <c r="O226" s="41"/>
    </row>
    <row r="227" spans="1:15" s="1" customFormat="1" ht="12">
      <c r="A227" s="10"/>
      <c r="B227" s="6"/>
      <c r="C227" s="13" t="s">
        <v>509</v>
      </c>
      <c r="D227" s="14"/>
      <c r="E227" s="13"/>
      <c r="F227" s="14"/>
      <c r="G227" s="13"/>
      <c r="H227" s="16"/>
      <c r="I227" s="14"/>
      <c r="J227" s="13" t="s">
        <v>509</v>
      </c>
      <c r="K227" s="16"/>
      <c r="L227" s="14"/>
      <c r="M227" s="40" t="s">
        <v>556</v>
      </c>
      <c r="N227" s="41" t="s">
        <v>555</v>
      </c>
      <c r="O227" s="41"/>
    </row>
    <row r="228" spans="1:15" s="1" customFormat="1" ht="12">
      <c r="A228" s="10"/>
      <c r="B228" s="6"/>
      <c r="C228" s="6" t="s">
        <v>510</v>
      </c>
      <c r="D228" s="6"/>
      <c r="E228" s="6"/>
      <c r="F228" s="6"/>
      <c r="G228" s="7"/>
      <c r="H228" s="7"/>
      <c r="I228" s="7"/>
      <c r="J228" s="6" t="s">
        <v>510</v>
      </c>
      <c r="K228" s="6"/>
      <c r="L228" s="6"/>
      <c r="M228" s="40"/>
      <c r="N228" s="41"/>
      <c r="O228" s="41"/>
    </row>
    <row r="229" spans="1:15" s="1" customFormat="1" ht="24">
      <c r="A229" s="10"/>
      <c r="B229" s="6"/>
      <c r="C229" s="6" t="s">
        <v>511</v>
      </c>
      <c r="D229" s="6"/>
      <c r="E229" s="6"/>
      <c r="F229" s="6"/>
      <c r="G229" s="7"/>
      <c r="H229" s="7"/>
      <c r="I229" s="7"/>
      <c r="J229" s="6" t="s">
        <v>511</v>
      </c>
      <c r="K229" s="6"/>
      <c r="L229" s="6"/>
      <c r="M229" s="40" t="s">
        <v>560</v>
      </c>
      <c r="N229" s="41" t="s">
        <v>561</v>
      </c>
      <c r="O229" s="41"/>
    </row>
    <row r="230" spans="1:15" s="1" customFormat="1" ht="36">
      <c r="A230" s="10"/>
      <c r="B230" s="6" t="s">
        <v>512</v>
      </c>
      <c r="C230" s="6" t="s">
        <v>513</v>
      </c>
      <c r="D230" s="6"/>
      <c r="E230" s="6"/>
      <c r="F230" s="6"/>
      <c r="G230" s="7"/>
      <c r="H230" s="7"/>
      <c r="I230" s="7"/>
      <c r="J230" s="6" t="s">
        <v>514</v>
      </c>
      <c r="K230" s="6"/>
      <c r="L230" s="6"/>
      <c r="M230" s="42" t="s">
        <v>455</v>
      </c>
      <c r="N230" s="42" t="s">
        <v>515</v>
      </c>
      <c r="O230" s="42"/>
    </row>
    <row r="231" spans="1:15" s="1" customFormat="1" ht="12">
      <c r="A231" s="15" t="s">
        <v>516</v>
      </c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</row>
  </sheetData>
  <sheetProtection/>
  <mergeCells count="723">
    <mergeCell ref="A1:O1"/>
    <mergeCell ref="A2:O2"/>
    <mergeCell ref="A3:B3"/>
    <mergeCell ref="C3:O3"/>
    <mergeCell ref="A6:B6"/>
    <mergeCell ref="C6:H6"/>
    <mergeCell ref="I6:K6"/>
    <mergeCell ref="L6:O6"/>
    <mergeCell ref="A7:B7"/>
    <mergeCell ref="C7:O7"/>
    <mergeCell ref="C8:F8"/>
    <mergeCell ref="G8:L8"/>
    <mergeCell ref="C9:F9"/>
    <mergeCell ref="G9:L9"/>
    <mergeCell ref="C10:F10"/>
    <mergeCell ref="G10:L10"/>
    <mergeCell ref="C11:L11"/>
    <mergeCell ref="B14:C14"/>
    <mergeCell ref="D14:E14"/>
    <mergeCell ref="F14:G14"/>
    <mergeCell ref="H14:J14"/>
    <mergeCell ref="K14:N14"/>
    <mergeCell ref="B15:I15"/>
    <mergeCell ref="J15:O15"/>
    <mergeCell ref="B16:I16"/>
    <mergeCell ref="J16:O16"/>
    <mergeCell ref="C17:D17"/>
    <mergeCell ref="E17:F17"/>
    <mergeCell ref="G17:I17"/>
    <mergeCell ref="J17:L17"/>
    <mergeCell ref="N17:O17"/>
    <mergeCell ref="E18:F18"/>
    <mergeCell ref="G18:I18"/>
    <mergeCell ref="N18:O18"/>
    <mergeCell ref="E19:F19"/>
    <mergeCell ref="G19:I19"/>
    <mergeCell ref="N19:O19"/>
    <mergeCell ref="E20:F20"/>
    <mergeCell ref="G20:I20"/>
    <mergeCell ref="N20:O20"/>
    <mergeCell ref="E21:F21"/>
    <mergeCell ref="G21:I21"/>
    <mergeCell ref="N21:O21"/>
    <mergeCell ref="C22:D22"/>
    <mergeCell ref="E22:F22"/>
    <mergeCell ref="G22:I22"/>
    <mergeCell ref="J22:L22"/>
    <mergeCell ref="N22:O22"/>
    <mergeCell ref="C23:D23"/>
    <mergeCell ref="E23:F23"/>
    <mergeCell ref="G23:I23"/>
    <mergeCell ref="J23:L23"/>
    <mergeCell ref="N23:O23"/>
    <mergeCell ref="C24:D24"/>
    <mergeCell ref="E24:F24"/>
    <mergeCell ref="G24:I24"/>
    <mergeCell ref="J24:L24"/>
    <mergeCell ref="N24:O24"/>
    <mergeCell ref="C25:D25"/>
    <mergeCell ref="E25:F25"/>
    <mergeCell ref="G25:I25"/>
    <mergeCell ref="J25:L25"/>
    <mergeCell ref="N25:O25"/>
    <mergeCell ref="C26:D26"/>
    <mergeCell ref="E26:F26"/>
    <mergeCell ref="G26:I26"/>
    <mergeCell ref="J26:L26"/>
    <mergeCell ref="N26:O26"/>
    <mergeCell ref="C27:D27"/>
    <mergeCell ref="E27:F27"/>
    <mergeCell ref="G27:I27"/>
    <mergeCell ref="J27:L27"/>
    <mergeCell ref="N27:O27"/>
    <mergeCell ref="C28:D28"/>
    <mergeCell ref="E28:F28"/>
    <mergeCell ref="G28:I28"/>
    <mergeCell ref="J28:L28"/>
    <mergeCell ref="N28:O28"/>
    <mergeCell ref="A29:O29"/>
    <mergeCell ref="A32:O32"/>
    <mergeCell ref="A33:O33"/>
    <mergeCell ref="A34:B34"/>
    <mergeCell ref="C34:O34"/>
    <mergeCell ref="A37:B37"/>
    <mergeCell ref="C37:H37"/>
    <mergeCell ref="I37:K37"/>
    <mergeCell ref="L37:O37"/>
    <mergeCell ref="A38:B38"/>
    <mergeCell ref="C38:O38"/>
    <mergeCell ref="C39:F39"/>
    <mergeCell ref="G39:L39"/>
    <mergeCell ref="C40:F40"/>
    <mergeCell ref="G40:L40"/>
    <mergeCell ref="C41:F41"/>
    <mergeCell ref="G41:L41"/>
    <mergeCell ref="C42:L42"/>
    <mergeCell ref="B45:C45"/>
    <mergeCell ref="D45:E45"/>
    <mergeCell ref="F45:G45"/>
    <mergeCell ref="H45:J45"/>
    <mergeCell ref="K45:N45"/>
    <mergeCell ref="B46:I46"/>
    <mergeCell ref="J46:O46"/>
    <mergeCell ref="B47:I47"/>
    <mergeCell ref="J47:O47"/>
    <mergeCell ref="C48:D48"/>
    <mergeCell ref="E48:F48"/>
    <mergeCell ref="G48:I48"/>
    <mergeCell ref="J48:L48"/>
    <mergeCell ref="N48:O48"/>
    <mergeCell ref="E49:F49"/>
    <mergeCell ref="G49:I49"/>
    <mergeCell ref="N49:O49"/>
    <mergeCell ref="E50:F50"/>
    <mergeCell ref="G50:I50"/>
    <mergeCell ref="N50:O50"/>
    <mergeCell ref="N51:O51"/>
    <mergeCell ref="N52:O52"/>
    <mergeCell ref="N53:O53"/>
    <mergeCell ref="C54:D54"/>
    <mergeCell ref="E54:F54"/>
    <mergeCell ref="G54:I54"/>
    <mergeCell ref="J54:L54"/>
    <mergeCell ref="N54:O54"/>
    <mergeCell ref="C55:D55"/>
    <mergeCell ref="E55:F55"/>
    <mergeCell ref="G55:I55"/>
    <mergeCell ref="J55:L55"/>
    <mergeCell ref="N55:O55"/>
    <mergeCell ref="C56:D56"/>
    <mergeCell ref="E56:F56"/>
    <mergeCell ref="G56:I56"/>
    <mergeCell ref="J56:L56"/>
    <mergeCell ref="N56:O56"/>
    <mergeCell ref="C57:D57"/>
    <mergeCell ref="E57:F57"/>
    <mergeCell ref="G57:I57"/>
    <mergeCell ref="J57:L57"/>
    <mergeCell ref="N57:O57"/>
    <mergeCell ref="C58:D58"/>
    <mergeCell ref="E58:F58"/>
    <mergeCell ref="G58:I58"/>
    <mergeCell ref="J58:L58"/>
    <mergeCell ref="N58:O58"/>
    <mergeCell ref="C59:D59"/>
    <mergeCell ref="E59:F59"/>
    <mergeCell ref="G59:I59"/>
    <mergeCell ref="J59:L59"/>
    <mergeCell ref="N59:O59"/>
    <mergeCell ref="C60:D60"/>
    <mergeCell ref="E60:F60"/>
    <mergeCell ref="G60:I60"/>
    <mergeCell ref="J60:L60"/>
    <mergeCell ref="N60:O60"/>
    <mergeCell ref="A61:O61"/>
    <mergeCell ref="A65:O65"/>
    <mergeCell ref="A66:O66"/>
    <mergeCell ref="A67:B67"/>
    <mergeCell ref="C67:O67"/>
    <mergeCell ref="A70:B70"/>
    <mergeCell ref="C70:H70"/>
    <mergeCell ref="I70:K70"/>
    <mergeCell ref="L70:O70"/>
    <mergeCell ref="A71:B71"/>
    <mergeCell ref="C71:O71"/>
    <mergeCell ref="C72:F72"/>
    <mergeCell ref="G72:L72"/>
    <mergeCell ref="C73:F73"/>
    <mergeCell ref="G73:L73"/>
    <mergeCell ref="C74:F74"/>
    <mergeCell ref="G74:L74"/>
    <mergeCell ref="C75:L75"/>
    <mergeCell ref="B78:C78"/>
    <mergeCell ref="D78:E78"/>
    <mergeCell ref="F78:G78"/>
    <mergeCell ref="H78:J78"/>
    <mergeCell ref="K78:N78"/>
    <mergeCell ref="B79:I79"/>
    <mergeCell ref="J79:O79"/>
    <mergeCell ref="B80:I80"/>
    <mergeCell ref="J80:O80"/>
    <mergeCell ref="C81:D81"/>
    <mergeCell ref="E81:F81"/>
    <mergeCell ref="G81:I81"/>
    <mergeCell ref="J81:L81"/>
    <mergeCell ref="N81:O81"/>
    <mergeCell ref="C82:D82"/>
    <mergeCell ref="E82:F82"/>
    <mergeCell ref="G82:I82"/>
    <mergeCell ref="J82:L82"/>
    <mergeCell ref="N82:O82"/>
    <mergeCell ref="N83:O83"/>
    <mergeCell ref="N84:O84"/>
    <mergeCell ref="N85:O85"/>
    <mergeCell ref="N86:O86"/>
    <mergeCell ref="C87:D87"/>
    <mergeCell ref="E87:F87"/>
    <mergeCell ref="G87:I87"/>
    <mergeCell ref="J87:L87"/>
    <mergeCell ref="N87:O87"/>
    <mergeCell ref="N88:O88"/>
    <mergeCell ref="N89:O89"/>
    <mergeCell ref="N90:O90"/>
    <mergeCell ref="N91:O91"/>
    <mergeCell ref="N92:O92"/>
    <mergeCell ref="C93:D93"/>
    <mergeCell ref="E93:F93"/>
    <mergeCell ref="G93:I93"/>
    <mergeCell ref="J93:L93"/>
    <mergeCell ref="N93:O93"/>
    <mergeCell ref="C94:D94"/>
    <mergeCell ref="E94:F94"/>
    <mergeCell ref="G94:I94"/>
    <mergeCell ref="J94:L94"/>
    <mergeCell ref="N94:O94"/>
    <mergeCell ref="C95:D95"/>
    <mergeCell ref="E95:F95"/>
    <mergeCell ref="G95:I95"/>
    <mergeCell ref="J95:L95"/>
    <mergeCell ref="N95:O95"/>
    <mergeCell ref="A96:O96"/>
    <mergeCell ref="A99:O99"/>
    <mergeCell ref="A100:O100"/>
    <mergeCell ref="A101:B101"/>
    <mergeCell ref="C101:O101"/>
    <mergeCell ref="A104:B104"/>
    <mergeCell ref="C104:H104"/>
    <mergeCell ref="I104:K104"/>
    <mergeCell ref="L104:O104"/>
    <mergeCell ref="A105:B105"/>
    <mergeCell ref="C105:O105"/>
    <mergeCell ref="C106:F106"/>
    <mergeCell ref="G106:L106"/>
    <mergeCell ref="C107:F107"/>
    <mergeCell ref="G107:L107"/>
    <mergeCell ref="C108:F108"/>
    <mergeCell ref="G108:L108"/>
    <mergeCell ref="C109:L109"/>
    <mergeCell ref="B112:C112"/>
    <mergeCell ref="D112:E112"/>
    <mergeCell ref="F112:G112"/>
    <mergeCell ref="H112:J112"/>
    <mergeCell ref="K112:N112"/>
    <mergeCell ref="B113:I113"/>
    <mergeCell ref="J113:O113"/>
    <mergeCell ref="B114:I114"/>
    <mergeCell ref="J114:O114"/>
    <mergeCell ref="C115:D115"/>
    <mergeCell ref="E115:F115"/>
    <mergeCell ref="G115:I115"/>
    <mergeCell ref="J115:L115"/>
    <mergeCell ref="N115:O115"/>
    <mergeCell ref="E116:F116"/>
    <mergeCell ref="G116:I116"/>
    <mergeCell ref="N116:O116"/>
    <mergeCell ref="E117:F117"/>
    <mergeCell ref="G117:I117"/>
    <mergeCell ref="N117:O117"/>
    <mergeCell ref="C118:D118"/>
    <mergeCell ref="E118:F118"/>
    <mergeCell ref="G118:I118"/>
    <mergeCell ref="J118:L118"/>
    <mergeCell ref="N118:O118"/>
    <mergeCell ref="N119:O119"/>
    <mergeCell ref="N120:O120"/>
    <mergeCell ref="C121:D121"/>
    <mergeCell ref="E121:F121"/>
    <mergeCell ref="G121:I121"/>
    <mergeCell ref="J121:L121"/>
    <mergeCell ref="N121:O121"/>
    <mergeCell ref="C122:D122"/>
    <mergeCell ref="E122:F122"/>
    <mergeCell ref="G122:I122"/>
    <mergeCell ref="J122:L122"/>
    <mergeCell ref="N122:O122"/>
    <mergeCell ref="C123:D123"/>
    <mergeCell ref="E123:F123"/>
    <mergeCell ref="G123:I123"/>
    <mergeCell ref="J123:L123"/>
    <mergeCell ref="N123:O123"/>
    <mergeCell ref="C124:D124"/>
    <mergeCell ref="E124:F124"/>
    <mergeCell ref="G124:I124"/>
    <mergeCell ref="J124:L124"/>
    <mergeCell ref="N124:O124"/>
    <mergeCell ref="C125:D125"/>
    <mergeCell ref="E125:F125"/>
    <mergeCell ref="G125:I125"/>
    <mergeCell ref="J125:L125"/>
    <mergeCell ref="N125:O125"/>
    <mergeCell ref="C126:D126"/>
    <mergeCell ref="E126:F126"/>
    <mergeCell ref="G126:I126"/>
    <mergeCell ref="J126:L126"/>
    <mergeCell ref="N126:O126"/>
    <mergeCell ref="A127:O127"/>
    <mergeCell ref="A130:O130"/>
    <mergeCell ref="A131:O131"/>
    <mergeCell ref="A132:B132"/>
    <mergeCell ref="C132:O132"/>
    <mergeCell ref="A135:B135"/>
    <mergeCell ref="C135:H135"/>
    <mergeCell ref="I135:K135"/>
    <mergeCell ref="L135:O135"/>
    <mergeCell ref="A136:B136"/>
    <mergeCell ref="C136:O136"/>
    <mergeCell ref="C137:F137"/>
    <mergeCell ref="G137:L137"/>
    <mergeCell ref="C138:F138"/>
    <mergeCell ref="G138:L138"/>
    <mergeCell ref="C139:F139"/>
    <mergeCell ref="G139:L139"/>
    <mergeCell ref="C140:L140"/>
    <mergeCell ref="B143:C143"/>
    <mergeCell ref="D143:E143"/>
    <mergeCell ref="F143:G143"/>
    <mergeCell ref="H143:J143"/>
    <mergeCell ref="K143:N143"/>
    <mergeCell ref="B144:I144"/>
    <mergeCell ref="J144:O144"/>
    <mergeCell ref="B145:I145"/>
    <mergeCell ref="J145:O145"/>
    <mergeCell ref="C146:D146"/>
    <mergeCell ref="E146:F146"/>
    <mergeCell ref="G146:I146"/>
    <mergeCell ref="J146:L146"/>
    <mergeCell ref="N146:O146"/>
    <mergeCell ref="E147:F147"/>
    <mergeCell ref="G147:I147"/>
    <mergeCell ref="N147:O147"/>
    <mergeCell ref="E148:F148"/>
    <mergeCell ref="G148:I148"/>
    <mergeCell ref="N148:O148"/>
    <mergeCell ref="E149:F149"/>
    <mergeCell ref="G149:I149"/>
    <mergeCell ref="N149:O149"/>
    <mergeCell ref="E150:F150"/>
    <mergeCell ref="G150:I150"/>
    <mergeCell ref="N150:O150"/>
    <mergeCell ref="E151:F151"/>
    <mergeCell ref="G151:I151"/>
    <mergeCell ref="N151:O151"/>
    <mergeCell ref="E152:F152"/>
    <mergeCell ref="G152:I152"/>
    <mergeCell ref="N152:O152"/>
    <mergeCell ref="E153:F153"/>
    <mergeCell ref="G153:I153"/>
    <mergeCell ref="N153:O153"/>
    <mergeCell ref="E154:F154"/>
    <mergeCell ref="G154:I154"/>
    <mergeCell ref="N154:O154"/>
    <mergeCell ref="E155:F155"/>
    <mergeCell ref="G155:I155"/>
    <mergeCell ref="N155:O155"/>
    <mergeCell ref="C156:D156"/>
    <mergeCell ref="E156:F156"/>
    <mergeCell ref="G156:I156"/>
    <mergeCell ref="J156:L156"/>
    <mergeCell ref="N156:O156"/>
    <mergeCell ref="N157:O157"/>
    <mergeCell ref="N158:O158"/>
    <mergeCell ref="C159:D159"/>
    <mergeCell ref="E159:F159"/>
    <mergeCell ref="G159:I159"/>
    <mergeCell ref="J159:L159"/>
    <mergeCell ref="N159:O159"/>
    <mergeCell ref="C160:D160"/>
    <mergeCell ref="E160:F160"/>
    <mergeCell ref="G160:I160"/>
    <mergeCell ref="J160:L160"/>
    <mergeCell ref="N160:O160"/>
    <mergeCell ref="C161:D161"/>
    <mergeCell ref="E161:F161"/>
    <mergeCell ref="G161:I161"/>
    <mergeCell ref="J161:L161"/>
    <mergeCell ref="N161:O161"/>
    <mergeCell ref="A162:O162"/>
    <mergeCell ref="A165:O165"/>
    <mergeCell ref="A166:O166"/>
    <mergeCell ref="A167:B167"/>
    <mergeCell ref="C167:O167"/>
    <mergeCell ref="A170:B170"/>
    <mergeCell ref="C170:H170"/>
    <mergeCell ref="I170:K170"/>
    <mergeCell ref="L170:O170"/>
    <mergeCell ref="A171:B171"/>
    <mergeCell ref="C171:O171"/>
    <mergeCell ref="C172:F172"/>
    <mergeCell ref="G172:L172"/>
    <mergeCell ref="C173:F173"/>
    <mergeCell ref="G173:L173"/>
    <mergeCell ref="C174:F174"/>
    <mergeCell ref="G174:L174"/>
    <mergeCell ref="C175:L175"/>
    <mergeCell ref="B178:C178"/>
    <mergeCell ref="D178:E178"/>
    <mergeCell ref="F178:G178"/>
    <mergeCell ref="H178:J178"/>
    <mergeCell ref="K178:N178"/>
    <mergeCell ref="B179:I179"/>
    <mergeCell ref="J179:O179"/>
    <mergeCell ref="B180:I180"/>
    <mergeCell ref="J180:O180"/>
    <mergeCell ref="C181:D181"/>
    <mergeCell ref="E181:F181"/>
    <mergeCell ref="G181:I181"/>
    <mergeCell ref="J181:L181"/>
    <mergeCell ref="N181:O181"/>
    <mergeCell ref="E182:F182"/>
    <mergeCell ref="G182:I182"/>
    <mergeCell ref="N182:O182"/>
    <mergeCell ref="E183:F183"/>
    <mergeCell ref="G183:I183"/>
    <mergeCell ref="N183:O183"/>
    <mergeCell ref="E184:F184"/>
    <mergeCell ref="G184:I184"/>
    <mergeCell ref="N184:O184"/>
    <mergeCell ref="E185:F185"/>
    <mergeCell ref="G185:I185"/>
    <mergeCell ref="N185:O185"/>
    <mergeCell ref="E186:F186"/>
    <mergeCell ref="G186:I186"/>
    <mergeCell ref="N186:O186"/>
    <mergeCell ref="C187:D187"/>
    <mergeCell ref="E187:F187"/>
    <mergeCell ref="G187:I187"/>
    <mergeCell ref="J187:L187"/>
    <mergeCell ref="N187:O187"/>
    <mergeCell ref="C188:D188"/>
    <mergeCell ref="E188:F188"/>
    <mergeCell ref="G188:I188"/>
    <mergeCell ref="J188:L188"/>
    <mergeCell ref="N188:O188"/>
    <mergeCell ref="E189:F189"/>
    <mergeCell ref="G189:I189"/>
    <mergeCell ref="N189:O189"/>
    <mergeCell ref="E190:F190"/>
    <mergeCell ref="G190:I190"/>
    <mergeCell ref="N190:O190"/>
    <mergeCell ref="E191:F191"/>
    <mergeCell ref="G191:I191"/>
    <mergeCell ref="N191:O191"/>
    <mergeCell ref="E192:F192"/>
    <mergeCell ref="G192:I192"/>
    <mergeCell ref="N192:O192"/>
    <mergeCell ref="E193:F193"/>
    <mergeCell ref="G193:I193"/>
    <mergeCell ref="N193:O193"/>
    <mergeCell ref="C194:D194"/>
    <mergeCell ref="E194:F194"/>
    <mergeCell ref="G194:I194"/>
    <mergeCell ref="J194:L194"/>
    <mergeCell ref="N194:O194"/>
    <mergeCell ref="C195:D195"/>
    <mergeCell ref="E195:F195"/>
    <mergeCell ref="G195:I195"/>
    <mergeCell ref="J195:L195"/>
    <mergeCell ref="N195:O195"/>
    <mergeCell ref="C196:D196"/>
    <mergeCell ref="E196:F196"/>
    <mergeCell ref="G196:I196"/>
    <mergeCell ref="J196:L196"/>
    <mergeCell ref="N196:O196"/>
    <mergeCell ref="C197:D197"/>
    <mergeCell ref="E197:F197"/>
    <mergeCell ref="G197:I197"/>
    <mergeCell ref="J197:L197"/>
    <mergeCell ref="N197:O197"/>
    <mergeCell ref="C198:D198"/>
    <mergeCell ref="E198:F198"/>
    <mergeCell ref="G198:I198"/>
    <mergeCell ref="J198:L198"/>
    <mergeCell ref="N198:O198"/>
    <mergeCell ref="A199:O199"/>
    <mergeCell ref="A202:O202"/>
    <mergeCell ref="A203:O203"/>
    <mergeCell ref="A204:B204"/>
    <mergeCell ref="C204:O204"/>
    <mergeCell ref="A207:B207"/>
    <mergeCell ref="C207:H207"/>
    <mergeCell ref="I207:K207"/>
    <mergeCell ref="L207:O207"/>
    <mergeCell ref="A208:B208"/>
    <mergeCell ref="C208:O208"/>
    <mergeCell ref="C209:F209"/>
    <mergeCell ref="G209:L209"/>
    <mergeCell ref="C210:F210"/>
    <mergeCell ref="G210:L210"/>
    <mergeCell ref="C211:F211"/>
    <mergeCell ref="G211:L211"/>
    <mergeCell ref="C212:L212"/>
    <mergeCell ref="B215:C215"/>
    <mergeCell ref="D215:E215"/>
    <mergeCell ref="F215:G215"/>
    <mergeCell ref="H215:J215"/>
    <mergeCell ref="K215:N215"/>
    <mergeCell ref="B216:I216"/>
    <mergeCell ref="J216:O216"/>
    <mergeCell ref="B217:I217"/>
    <mergeCell ref="J217:O217"/>
    <mergeCell ref="C218:D218"/>
    <mergeCell ref="E218:F218"/>
    <mergeCell ref="G218:I218"/>
    <mergeCell ref="J218:L218"/>
    <mergeCell ref="N218:O218"/>
    <mergeCell ref="C219:D219"/>
    <mergeCell ref="E219:F219"/>
    <mergeCell ref="G219:I219"/>
    <mergeCell ref="J219:L219"/>
    <mergeCell ref="N219:O219"/>
    <mergeCell ref="C220:D220"/>
    <mergeCell ref="E220:F220"/>
    <mergeCell ref="G220:I220"/>
    <mergeCell ref="J220:L220"/>
    <mergeCell ref="N220:O220"/>
    <mergeCell ref="N221:O221"/>
    <mergeCell ref="N222:O222"/>
    <mergeCell ref="E223:F223"/>
    <mergeCell ref="G223:I223"/>
    <mergeCell ref="N223:O223"/>
    <mergeCell ref="E224:F224"/>
    <mergeCell ref="G224:I224"/>
    <mergeCell ref="N224:O224"/>
    <mergeCell ref="N225:O225"/>
    <mergeCell ref="N226:O226"/>
    <mergeCell ref="C227:D227"/>
    <mergeCell ref="E227:F227"/>
    <mergeCell ref="G227:I227"/>
    <mergeCell ref="J227:L227"/>
    <mergeCell ref="N227:O227"/>
    <mergeCell ref="C228:D228"/>
    <mergeCell ref="E228:F228"/>
    <mergeCell ref="G228:I228"/>
    <mergeCell ref="J228:L228"/>
    <mergeCell ref="N228:O228"/>
    <mergeCell ref="C229:D229"/>
    <mergeCell ref="E229:F229"/>
    <mergeCell ref="G229:I229"/>
    <mergeCell ref="J229:L229"/>
    <mergeCell ref="N229:O229"/>
    <mergeCell ref="C230:D230"/>
    <mergeCell ref="E230:F230"/>
    <mergeCell ref="G230:I230"/>
    <mergeCell ref="J230:L230"/>
    <mergeCell ref="N230:O230"/>
    <mergeCell ref="A231:O231"/>
    <mergeCell ref="A12:A13"/>
    <mergeCell ref="A15:A16"/>
    <mergeCell ref="A17:A28"/>
    <mergeCell ref="A43:A44"/>
    <mergeCell ref="A46:A47"/>
    <mergeCell ref="A48:A60"/>
    <mergeCell ref="A76:A77"/>
    <mergeCell ref="A79:A80"/>
    <mergeCell ref="A81:A95"/>
    <mergeCell ref="A110:A111"/>
    <mergeCell ref="A113:A114"/>
    <mergeCell ref="A115:A126"/>
    <mergeCell ref="A141:A142"/>
    <mergeCell ref="A144:A145"/>
    <mergeCell ref="A146:A161"/>
    <mergeCell ref="A176:A177"/>
    <mergeCell ref="A179:A180"/>
    <mergeCell ref="A181:A198"/>
    <mergeCell ref="A213:A214"/>
    <mergeCell ref="A216:A217"/>
    <mergeCell ref="A218:A230"/>
    <mergeCell ref="B18:B23"/>
    <mergeCell ref="B24:B27"/>
    <mergeCell ref="B49:B55"/>
    <mergeCell ref="B56:B59"/>
    <mergeCell ref="B82:B87"/>
    <mergeCell ref="B88:B94"/>
    <mergeCell ref="B116:B121"/>
    <mergeCell ref="B122:B125"/>
    <mergeCell ref="B147:B155"/>
    <mergeCell ref="B156:B160"/>
    <mergeCell ref="B182:B193"/>
    <mergeCell ref="B194:B197"/>
    <mergeCell ref="B219:B224"/>
    <mergeCell ref="B225:B229"/>
    <mergeCell ref="O12:O13"/>
    <mergeCell ref="O43:O44"/>
    <mergeCell ref="O76:O77"/>
    <mergeCell ref="O110:O111"/>
    <mergeCell ref="O141:O142"/>
    <mergeCell ref="O176:O177"/>
    <mergeCell ref="O213:O214"/>
    <mergeCell ref="A4:B5"/>
    <mergeCell ref="C4:H5"/>
    <mergeCell ref="I4:K5"/>
    <mergeCell ref="L4:O5"/>
    <mergeCell ref="A8:B11"/>
    <mergeCell ref="M8:O11"/>
    <mergeCell ref="B12:C13"/>
    <mergeCell ref="D12:E13"/>
    <mergeCell ref="F12:G13"/>
    <mergeCell ref="H12:J13"/>
    <mergeCell ref="K12:N13"/>
    <mergeCell ref="C18:D19"/>
    <mergeCell ref="J18:L19"/>
    <mergeCell ref="C20:D21"/>
    <mergeCell ref="J20:L21"/>
    <mergeCell ref="A35:B36"/>
    <mergeCell ref="C35:H36"/>
    <mergeCell ref="I35:K36"/>
    <mergeCell ref="L35:O36"/>
    <mergeCell ref="A39:B42"/>
    <mergeCell ref="M39:O42"/>
    <mergeCell ref="B43:C44"/>
    <mergeCell ref="D43:E44"/>
    <mergeCell ref="F43:G44"/>
    <mergeCell ref="H43:J44"/>
    <mergeCell ref="K43:N44"/>
    <mergeCell ref="C49:D50"/>
    <mergeCell ref="J49:L50"/>
    <mergeCell ref="C51:D53"/>
    <mergeCell ref="E51:F53"/>
    <mergeCell ref="G51:I53"/>
    <mergeCell ref="J51:L53"/>
    <mergeCell ref="A68:B69"/>
    <mergeCell ref="C68:H69"/>
    <mergeCell ref="I68:K69"/>
    <mergeCell ref="L68:O69"/>
    <mergeCell ref="A72:B75"/>
    <mergeCell ref="M72:O75"/>
    <mergeCell ref="B76:C77"/>
    <mergeCell ref="D76:E77"/>
    <mergeCell ref="F76:G77"/>
    <mergeCell ref="H76:J77"/>
    <mergeCell ref="K76:N77"/>
    <mergeCell ref="C83:D84"/>
    <mergeCell ref="E83:F84"/>
    <mergeCell ref="G83:I84"/>
    <mergeCell ref="J83:L84"/>
    <mergeCell ref="C85:D86"/>
    <mergeCell ref="E85:F86"/>
    <mergeCell ref="G85:I86"/>
    <mergeCell ref="J85:L86"/>
    <mergeCell ref="C88:D90"/>
    <mergeCell ref="E88:F90"/>
    <mergeCell ref="G88:I90"/>
    <mergeCell ref="J88:L90"/>
    <mergeCell ref="C91:D92"/>
    <mergeCell ref="E91:F92"/>
    <mergeCell ref="G91:I92"/>
    <mergeCell ref="J91:L92"/>
    <mergeCell ref="A102:B103"/>
    <mergeCell ref="C102:H103"/>
    <mergeCell ref="I102:K103"/>
    <mergeCell ref="L102:O103"/>
    <mergeCell ref="A106:B109"/>
    <mergeCell ref="M106:O109"/>
    <mergeCell ref="B110:C111"/>
    <mergeCell ref="D110:E111"/>
    <mergeCell ref="F110:G111"/>
    <mergeCell ref="H110:J111"/>
    <mergeCell ref="K110:N111"/>
    <mergeCell ref="C116:D117"/>
    <mergeCell ref="J116:L117"/>
    <mergeCell ref="C119:D120"/>
    <mergeCell ref="E119:F120"/>
    <mergeCell ref="G119:I120"/>
    <mergeCell ref="J119:L120"/>
    <mergeCell ref="A133:B134"/>
    <mergeCell ref="C133:H134"/>
    <mergeCell ref="I133:K134"/>
    <mergeCell ref="L133:O134"/>
    <mergeCell ref="A137:B140"/>
    <mergeCell ref="M137:O140"/>
    <mergeCell ref="B141:C142"/>
    <mergeCell ref="D141:E142"/>
    <mergeCell ref="F141:G142"/>
    <mergeCell ref="H141:J142"/>
    <mergeCell ref="K141:N142"/>
    <mergeCell ref="C147:D149"/>
    <mergeCell ref="J147:L149"/>
    <mergeCell ref="C150:D151"/>
    <mergeCell ref="J150:L151"/>
    <mergeCell ref="C152:D153"/>
    <mergeCell ref="J152:L153"/>
    <mergeCell ref="C154:D155"/>
    <mergeCell ref="J154:L155"/>
    <mergeCell ref="C157:D158"/>
    <mergeCell ref="E157:F158"/>
    <mergeCell ref="G157:I158"/>
    <mergeCell ref="J157:L158"/>
    <mergeCell ref="A168:B169"/>
    <mergeCell ref="C168:H169"/>
    <mergeCell ref="I168:K169"/>
    <mergeCell ref="L168:O169"/>
    <mergeCell ref="A172:B175"/>
    <mergeCell ref="M172:O175"/>
    <mergeCell ref="B176:C177"/>
    <mergeCell ref="D176:E177"/>
    <mergeCell ref="F176:G177"/>
    <mergeCell ref="H176:J177"/>
    <mergeCell ref="K176:N177"/>
    <mergeCell ref="C182:D186"/>
    <mergeCell ref="J182:L186"/>
    <mergeCell ref="C189:D193"/>
    <mergeCell ref="J189:L193"/>
    <mergeCell ref="A205:B206"/>
    <mergeCell ref="C205:H206"/>
    <mergeCell ref="I205:K206"/>
    <mergeCell ref="L205:O206"/>
    <mergeCell ref="A209:B212"/>
    <mergeCell ref="M209:O212"/>
    <mergeCell ref="B213:C214"/>
    <mergeCell ref="D213:E214"/>
    <mergeCell ref="F213:G214"/>
    <mergeCell ref="H213:J214"/>
    <mergeCell ref="K213:N214"/>
    <mergeCell ref="C221:D222"/>
    <mergeCell ref="E221:F222"/>
    <mergeCell ref="G221:I222"/>
    <mergeCell ref="J221:L222"/>
    <mergeCell ref="C223:D224"/>
    <mergeCell ref="J223:L224"/>
    <mergeCell ref="C225:D226"/>
    <mergeCell ref="E225:F226"/>
    <mergeCell ref="G225:I226"/>
    <mergeCell ref="J225:L226"/>
  </mergeCells>
  <printOptions/>
  <pageMargins left="0.4326388888888889" right="0.3145833333333333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0"/>
  <sheetViews>
    <sheetView view="pageBreakPreview" zoomScaleSheetLayoutView="100" workbookViewId="0" topLeftCell="A1">
      <selection activeCell="D10" sqref="D10"/>
    </sheetView>
  </sheetViews>
  <sheetFormatPr defaultColWidth="9.33203125" defaultRowHeight="11.25"/>
  <cols>
    <col min="5" max="5" width="14.16015625" style="0" bestFit="1" customWidth="1"/>
  </cols>
  <sheetData>
    <row r="1" spans="2:5" ht="11.25">
      <c r="B1">
        <v>2023</v>
      </c>
      <c r="C1">
        <v>2022</v>
      </c>
      <c r="D1" t="s">
        <v>640</v>
      </c>
      <c r="E1" t="s">
        <v>641</v>
      </c>
    </row>
    <row r="2" spans="1:5" ht="11.25">
      <c r="A2" t="s">
        <v>642</v>
      </c>
      <c r="B2">
        <v>1089.94</v>
      </c>
      <c r="C2">
        <v>736.41</v>
      </c>
      <c r="D2">
        <f>B2-C2</f>
        <v>353.5300000000001</v>
      </c>
      <c r="E2">
        <f>D2/C2</f>
        <v>0.480072242364987</v>
      </c>
    </row>
    <row r="3" spans="1:5" ht="11.25">
      <c r="A3" t="s">
        <v>118</v>
      </c>
      <c r="B3">
        <v>736.18</v>
      </c>
      <c r="E3">
        <f>B3/B2</f>
        <v>0.6754316751380809</v>
      </c>
    </row>
    <row r="4" spans="1:5" ht="11.25">
      <c r="A4" t="s">
        <v>119</v>
      </c>
      <c r="B4">
        <v>353.76</v>
      </c>
      <c r="E4">
        <f>B4/B3</f>
        <v>0.4805346518514494</v>
      </c>
    </row>
    <row r="5" spans="1:5" ht="11.25">
      <c r="A5" t="s">
        <v>643</v>
      </c>
      <c r="B5">
        <v>613.89</v>
      </c>
      <c r="E5">
        <f>B5/1089.94</f>
        <v>0.5632328385048718</v>
      </c>
    </row>
    <row r="6" spans="1:5" ht="11.25">
      <c r="A6" t="s">
        <v>644</v>
      </c>
      <c r="B6">
        <v>60.96</v>
      </c>
      <c r="E6">
        <f>B6/1089.94</f>
        <v>0.05592968420280015</v>
      </c>
    </row>
    <row r="7" spans="1:5" ht="11.25">
      <c r="A7" t="s">
        <v>645</v>
      </c>
      <c r="B7">
        <v>22.68</v>
      </c>
      <c r="E7">
        <f>B7/1089.94</f>
        <v>0.020808484870726826</v>
      </c>
    </row>
    <row r="8" spans="1:5" ht="11.25">
      <c r="A8" t="s">
        <v>646</v>
      </c>
      <c r="B8">
        <v>392.41</v>
      </c>
      <c r="E8">
        <f>B8/1089.94</f>
        <v>0.3600289924216012</v>
      </c>
    </row>
    <row r="9" spans="1:5" ht="11.25">
      <c r="A9" t="s">
        <v>647</v>
      </c>
      <c r="B9">
        <v>11.9</v>
      </c>
      <c r="C9">
        <v>13.8</v>
      </c>
      <c r="D9">
        <f>B9-C9</f>
        <v>-1.9000000000000004</v>
      </c>
      <c r="E9">
        <f>D9/C9</f>
        <v>-0.13768115942028988</v>
      </c>
    </row>
    <row r="10" spans="1:5" ht="11.25">
      <c r="A10" t="s">
        <v>648</v>
      </c>
      <c r="B10">
        <v>0.2</v>
      </c>
      <c r="C10">
        <v>2.1</v>
      </c>
      <c r="D10">
        <f>B10-C10</f>
        <v>-1.9000000000000001</v>
      </c>
      <c r="E10">
        <f>D10/C10</f>
        <v>-0.9047619047619048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 topLeftCell="A1">
      <selection activeCell="C32" sqref="C32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71" t="s">
        <v>3</v>
      </c>
    </row>
    <row r="2" spans="1:4" ht="25.5" customHeight="1">
      <c r="A2" s="114" t="s">
        <v>4</v>
      </c>
      <c r="B2" s="180"/>
      <c r="C2" s="180"/>
      <c r="D2" s="180"/>
    </row>
    <row r="3" spans="1:4" ht="12.75" customHeight="1">
      <c r="A3" s="181" t="s">
        <v>5</v>
      </c>
      <c r="D3" s="71" t="s">
        <v>6</v>
      </c>
    </row>
    <row r="4" spans="1:4" ht="17.25" customHeight="1">
      <c r="A4" s="120" t="s">
        <v>7</v>
      </c>
      <c r="B4" s="182"/>
      <c r="C4" s="142" t="s">
        <v>8</v>
      </c>
      <c r="D4" s="132"/>
    </row>
    <row r="5" spans="1:4" ht="17.25" customHeight="1">
      <c r="A5" s="183" t="s">
        <v>9</v>
      </c>
      <c r="B5" s="218" t="s">
        <v>10</v>
      </c>
      <c r="C5" s="218" t="s">
        <v>11</v>
      </c>
      <c r="D5" s="185" t="s">
        <v>10</v>
      </c>
    </row>
    <row r="6" spans="1:4" ht="17.25" customHeight="1">
      <c r="A6" s="219"/>
      <c r="B6" s="220"/>
      <c r="C6" s="209" t="s">
        <v>12</v>
      </c>
      <c r="D6" s="187">
        <v>613.8885</v>
      </c>
    </row>
    <row r="7" spans="1:4" ht="17.25" customHeight="1">
      <c r="A7" s="186" t="s">
        <v>13</v>
      </c>
      <c r="B7" s="187">
        <v>1089.9413</v>
      </c>
      <c r="C7" s="191" t="s">
        <v>14</v>
      </c>
      <c r="D7" s="187">
        <v>0</v>
      </c>
    </row>
    <row r="8" spans="1:4" ht="17.25" customHeight="1">
      <c r="A8" s="186" t="s">
        <v>15</v>
      </c>
      <c r="B8" s="68">
        <v>0</v>
      </c>
      <c r="C8" s="191" t="s">
        <v>16</v>
      </c>
      <c r="D8" s="187">
        <v>0</v>
      </c>
    </row>
    <row r="9" spans="1:4" ht="17.25" customHeight="1">
      <c r="A9" s="186" t="s">
        <v>17</v>
      </c>
      <c r="B9" s="194">
        <v>0</v>
      </c>
      <c r="C9" s="191" t="s">
        <v>18</v>
      </c>
      <c r="D9" s="187">
        <v>0</v>
      </c>
    </row>
    <row r="10" spans="1:4" ht="17.25" customHeight="1">
      <c r="A10" s="186" t="s">
        <v>19</v>
      </c>
      <c r="B10" s="68">
        <v>0</v>
      </c>
      <c r="C10" s="191" t="s">
        <v>20</v>
      </c>
      <c r="D10" s="187">
        <v>0</v>
      </c>
    </row>
    <row r="11" spans="1:4" ht="17.25" customHeight="1">
      <c r="A11" s="186" t="s">
        <v>21</v>
      </c>
      <c r="B11" s="194">
        <v>0</v>
      </c>
      <c r="C11" s="191" t="s">
        <v>22</v>
      </c>
      <c r="D11" s="187">
        <v>0</v>
      </c>
    </row>
    <row r="12" spans="1:4" ht="17.25" customHeight="1">
      <c r="A12" s="186" t="s">
        <v>23</v>
      </c>
      <c r="B12" s="187">
        <v>0</v>
      </c>
      <c r="C12" s="191" t="s">
        <v>24</v>
      </c>
      <c r="D12" s="187">
        <v>0</v>
      </c>
    </row>
    <row r="13" spans="1:4" ht="17.25" customHeight="1">
      <c r="A13" s="186" t="s">
        <v>25</v>
      </c>
      <c r="B13" s="221">
        <v>0</v>
      </c>
      <c r="C13" s="191" t="s">
        <v>26</v>
      </c>
      <c r="D13" s="187">
        <v>60.9588</v>
      </c>
    </row>
    <row r="14" spans="1:4" ht="17.25" customHeight="1">
      <c r="A14" s="186"/>
      <c r="B14" s="198"/>
      <c r="C14" s="191" t="s">
        <v>27</v>
      </c>
      <c r="D14" s="187">
        <v>0</v>
      </c>
    </row>
    <row r="15" spans="1:4" ht="17.25" customHeight="1">
      <c r="A15" s="186"/>
      <c r="B15" s="196"/>
      <c r="C15" s="186" t="s">
        <v>28</v>
      </c>
      <c r="D15" s="187">
        <v>22.6836</v>
      </c>
    </row>
    <row r="16" spans="1:4" ht="17.25" customHeight="1">
      <c r="A16" s="186"/>
      <c r="B16" s="197"/>
      <c r="C16" s="191" t="s">
        <v>29</v>
      </c>
      <c r="D16" s="187">
        <v>0</v>
      </c>
    </row>
    <row r="17" spans="1:4" ht="17.25" customHeight="1">
      <c r="A17" s="186"/>
      <c r="B17" s="198"/>
      <c r="C17" s="186" t="s">
        <v>30</v>
      </c>
      <c r="D17" s="187">
        <v>0</v>
      </c>
    </row>
    <row r="18" spans="1:4" ht="17.25" customHeight="1">
      <c r="A18" s="186"/>
      <c r="B18" s="195"/>
      <c r="C18" s="186" t="s">
        <v>31</v>
      </c>
      <c r="D18" s="187">
        <v>0</v>
      </c>
    </row>
    <row r="19" spans="1:4" ht="17.25" customHeight="1">
      <c r="A19" s="186"/>
      <c r="B19" s="196"/>
      <c r="C19" s="186" t="s">
        <v>32</v>
      </c>
      <c r="D19" s="187">
        <v>0</v>
      </c>
    </row>
    <row r="20" spans="1:4" ht="17.25" customHeight="1">
      <c r="A20" s="186"/>
      <c r="B20" s="198"/>
      <c r="C20" s="186" t="s">
        <v>33</v>
      </c>
      <c r="D20" s="187">
        <v>0</v>
      </c>
    </row>
    <row r="21" spans="1:4" ht="17.25" customHeight="1">
      <c r="A21" s="186"/>
      <c r="B21" s="195"/>
      <c r="C21" s="186" t="s">
        <v>34</v>
      </c>
      <c r="D21" s="187">
        <v>0</v>
      </c>
    </row>
    <row r="22" spans="1:4" ht="17.25" customHeight="1">
      <c r="A22" s="186"/>
      <c r="B22" s="196"/>
      <c r="C22" s="186" t="s">
        <v>35</v>
      </c>
      <c r="D22" s="187">
        <v>0</v>
      </c>
    </row>
    <row r="23" spans="1:5" ht="17.25" customHeight="1">
      <c r="A23" s="199"/>
      <c r="B23" s="222"/>
      <c r="C23" s="186" t="s">
        <v>36</v>
      </c>
      <c r="D23" s="187">
        <v>0</v>
      </c>
      <c r="E23" s="70"/>
    </row>
    <row r="24" spans="1:4" ht="17.25" customHeight="1">
      <c r="A24" s="199"/>
      <c r="B24" s="223"/>
      <c r="C24" s="186" t="s">
        <v>37</v>
      </c>
      <c r="D24" s="187">
        <v>0</v>
      </c>
    </row>
    <row r="25" spans="1:4" ht="17.25" customHeight="1">
      <c r="A25" s="199"/>
      <c r="B25" s="224"/>
      <c r="C25" s="186" t="s">
        <v>38</v>
      </c>
      <c r="D25" s="187">
        <v>392.4104</v>
      </c>
    </row>
    <row r="26" spans="1:4" ht="17.25" customHeight="1">
      <c r="A26" s="199"/>
      <c r="B26" s="224"/>
      <c r="C26" s="186" t="s">
        <v>39</v>
      </c>
      <c r="D26" s="187">
        <v>0</v>
      </c>
    </row>
    <row r="27" spans="1:4" ht="17.25" customHeight="1">
      <c r="A27" s="199"/>
      <c r="B27" s="225"/>
      <c r="C27" s="186" t="s">
        <v>40</v>
      </c>
      <c r="D27" s="226">
        <v>0</v>
      </c>
    </row>
    <row r="28" spans="1:4" ht="17.25" customHeight="1">
      <c r="A28" s="209"/>
      <c r="B28" s="227"/>
      <c r="C28" s="191" t="s">
        <v>41</v>
      </c>
      <c r="D28" s="228">
        <v>0</v>
      </c>
    </row>
    <row r="29" spans="1:4" ht="17.25" customHeight="1">
      <c r="A29" s="199"/>
      <c r="B29" s="229"/>
      <c r="C29" s="186" t="s">
        <v>42</v>
      </c>
      <c r="D29" s="230">
        <v>0</v>
      </c>
    </row>
    <row r="30" spans="1:4" ht="17.25" customHeight="1">
      <c r="A30" s="199"/>
      <c r="B30" s="224"/>
      <c r="C30" s="186" t="s">
        <v>43</v>
      </c>
      <c r="D30" s="226">
        <v>0</v>
      </c>
    </row>
    <row r="31" spans="1:4" ht="16.5" customHeight="1">
      <c r="A31" s="199"/>
      <c r="B31" s="224"/>
      <c r="C31" s="186" t="s">
        <v>44</v>
      </c>
      <c r="D31" s="187">
        <v>0</v>
      </c>
    </row>
    <row r="32" spans="1:4" ht="18.75" customHeight="1">
      <c r="A32" s="199"/>
      <c r="B32" s="219"/>
      <c r="C32" s="186" t="s">
        <v>45</v>
      </c>
      <c r="D32" s="68">
        <v>0</v>
      </c>
    </row>
    <row r="33" spans="1:4" ht="16.5" customHeight="1">
      <c r="A33" s="199"/>
      <c r="B33" s="219"/>
      <c r="C33" s="186" t="s">
        <v>46</v>
      </c>
      <c r="D33" s="194">
        <v>0</v>
      </c>
    </row>
    <row r="34" spans="1:4" ht="17.25" customHeight="1">
      <c r="A34" s="199"/>
      <c r="B34" s="219"/>
      <c r="C34" s="186" t="s">
        <v>47</v>
      </c>
      <c r="D34" s="68">
        <v>0</v>
      </c>
    </row>
    <row r="35" spans="1:4" ht="16.5" customHeight="1">
      <c r="A35" s="199"/>
      <c r="B35" s="219"/>
      <c r="C35" s="209"/>
      <c r="D35" s="211"/>
    </row>
    <row r="36" spans="1:4" ht="16.5" customHeight="1">
      <c r="A36" s="212" t="s">
        <v>48</v>
      </c>
      <c r="B36" s="190">
        <f>SUM(B7:B13)</f>
        <v>1089.9413</v>
      </c>
      <c r="C36" s="212" t="s">
        <v>49</v>
      </c>
      <c r="D36" s="231">
        <f>SUM(D6:D34)</f>
        <v>1089.9413</v>
      </c>
    </row>
    <row r="37" spans="1:4" ht="16.5" customHeight="1">
      <c r="A37" s="232" t="s">
        <v>50</v>
      </c>
      <c r="B37" s="233"/>
      <c r="C37" s="186"/>
      <c r="D37" s="68"/>
    </row>
    <row r="38" spans="1:4" ht="16.5" customHeight="1">
      <c r="A38" s="234" t="s">
        <v>51</v>
      </c>
      <c r="B38" s="221">
        <v>0</v>
      </c>
      <c r="C38" s="235" t="s">
        <v>52</v>
      </c>
      <c r="D38" s="210"/>
    </row>
    <row r="39" spans="1:4" ht="16.5" customHeight="1">
      <c r="A39" s="232"/>
      <c r="B39" s="236"/>
      <c r="C39" s="237"/>
      <c r="D39" s="189"/>
    </row>
    <row r="40" spans="1:4" ht="16.5" customHeight="1">
      <c r="A40" s="126" t="s">
        <v>53</v>
      </c>
      <c r="B40" s="238">
        <f>SUM(B36:B38)</f>
        <v>1089.9413</v>
      </c>
      <c r="C40" s="239" t="s">
        <v>54</v>
      </c>
      <c r="D40" s="238">
        <f>SUM(D36:D39)</f>
        <v>1089.9413</v>
      </c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 scale="7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showZeros="0" workbookViewId="0" topLeftCell="A1">
      <selection activeCell="H12" sqref="H12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216" t="s">
        <v>55</v>
      </c>
    </row>
    <row r="2" spans="1:19" ht="24" customHeight="1">
      <c r="A2" s="114" t="s">
        <v>56</v>
      </c>
      <c r="B2" s="114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</row>
    <row r="3" spans="1:19" ht="12.75" customHeight="1">
      <c r="A3" s="116" t="s">
        <v>5</v>
      </c>
      <c r="B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113" t="s">
        <v>6</v>
      </c>
    </row>
    <row r="4" spans="1:19" ht="20.25" customHeight="1">
      <c r="A4" s="132" t="s">
        <v>57</v>
      </c>
      <c r="B4" s="132"/>
      <c r="C4" s="132"/>
      <c r="D4" s="62" t="s">
        <v>58</v>
      </c>
      <c r="E4" s="62" t="s">
        <v>59</v>
      </c>
      <c r="F4" s="62" t="s">
        <v>60</v>
      </c>
      <c r="G4" s="62" t="s">
        <v>61</v>
      </c>
      <c r="H4" s="62" t="s">
        <v>62</v>
      </c>
      <c r="I4" s="214" t="s">
        <v>63</v>
      </c>
      <c r="J4" s="62" t="s">
        <v>64</v>
      </c>
      <c r="K4" s="62"/>
      <c r="L4" s="119" t="s">
        <v>65</v>
      </c>
      <c r="M4" s="132" t="s">
        <v>66</v>
      </c>
      <c r="N4" s="132"/>
      <c r="O4" s="132"/>
      <c r="P4" s="132"/>
      <c r="Q4" s="132"/>
      <c r="R4" s="137" t="s">
        <v>67</v>
      </c>
      <c r="S4" s="62" t="s">
        <v>68</v>
      </c>
    </row>
    <row r="5" spans="1:19" ht="32.25" customHeight="1">
      <c r="A5" s="63" t="s">
        <v>69</v>
      </c>
      <c r="B5" s="63" t="s">
        <v>70</v>
      </c>
      <c r="C5" s="126" t="s">
        <v>71</v>
      </c>
      <c r="D5" s="63"/>
      <c r="E5" s="63"/>
      <c r="F5" s="63"/>
      <c r="G5" s="63"/>
      <c r="H5" s="63"/>
      <c r="I5" s="169"/>
      <c r="J5" s="61" t="s">
        <v>72</v>
      </c>
      <c r="K5" s="109" t="s">
        <v>73</v>
      </c>
      <c r="L5" s="122"/>
      <c r="M5" s="63" t="s">
        <v>74</v>
      </c>
      <c r="N5" s="63" t="s">
        <v>75</v>
      </c>
      <c r="O5" s="63" t="s">
        <v>76</v>
      </c>
      <c r="P5" s="63" t="s">
        <v>77</v>
      </c>
      <c r="Q5" s="63" t="s">
        <v>78</v>
      </c>
      <c r="R5" s="139"/>
      <c r="S5" s="63"/>
    </row>
    <row r="6" spans="1:20" ht="17.25" customHeight="1">
      <c r="A6" s="65"/>
      <c r="B6" s="110"/>
      <c r="C6" s="111"/>
      <c r="D6" s="73">
        <v>1089.9413</v>
      </c>
      <c r="E6" s="68">
        <v>0</v>
      </c>
      <c r="F6" s="69">
        <v>1089.9413</v>
      </c>
      <c r="G6" s="68">
        <v>0</v>
      </c>
      <c r="H6" s="69">
        <v>0</v>
      </c>
      <c r="I6" s="68">
        <v>0</v>
      </c>
      <c r="J6" s="73">
        <v>0</v>
      </c>
      <c r="K6" s="68">
        <v>0</v>
      </c>
      <c r="L6" s="69">
        <v>0</v>
      </c>
      <c r="M6" s="73">
        <v>0</v>
      </c>
      <c r="N6" s="73">
        <v>0</v>
      </c>
      <c r="O6" s="73">
        <v>0</v>
      </c>
      <c r="P6" s="73">
        <v>0</v>
      </c>
      <c r="Q6" s="68">
        <v>0</v>
      </c>
      <c r="R6" s="69">
        <v>0</v>
      </c>
      <c r="S6" s="217">
        <v>0</v>
      </c>
      <c r="T6" s="70"/>
    </row>
    <row r="7" spans="1:19" ht="17.25" customHeight="1">
      <c r="A7" s="65" t="s">
        <v>79</v>
      </c>
      <c r="B7" s="110"/>
      <c r="C7" s="111" t="s">
        <v>80</v>
      </c>
      <c r="D7" s="73">
        <v>1089.9413</v>
      </c>
      <c r="E7" s="68">
        <v>0</v>
      </c>
      <c r="F7" s="69">
        <v>1089.9413</v>
      </c>
      <c r="G7" s="68">
        <v>0</v>
      </c>
      <c r="H7" s="69">
        <v>0</v>
      </c>
      <c r="I7" s="68">
        <v>0</v>
      </c>
      <c r="J7" s="73">
        <v>0</v>
      </c>
      <c r="K7" s="68">
        <v>0</v>
      </c>
      <c r="L7" s="69">
        <v>0</v>
      </c>
      <c r="M7" s="73">
        <v>0</v>
      </c>
      <c r="N7" s="73">
        <v>0</v>
      </c>
      <c r="O7" s="73">
        <v>0</v>
      </c>
      <c r="P7" s="73">
        <v>0</v>
      </c>
      <c r="Q7" s="68">
        <v>0</v>
      </c>
      <c r="R7" s="69">
        <v>0</v>
      </c>
      <c r="S7" s="217">
        <v>0</v>
      </c>
    </row>
    <row r="8" spans="1:19" ht="17.25" customHeight="1">
      <c r="A8" s="65" t="s">
        <v>81</v>
      </c>
      <c r="B8" s="110"/>
      <c r="C8" s="111" t="s">
        <v>82</v>
      </c>
      <c r="D8" s="73">
        <v>613.8885</v>
      </c>
      <c r="E8" s="68">
        <v>0</v>
      </c>
      <c r="F8" s="69">
        <v>613.8885</v>
      </c>
      <c r="G8" s="68">
        <v>0</v>
      </c>
      <c r="H8" s="69">
        <v>0</v>
      </c>
      <c r="I8" s="68">
        <v>0</v>
      </c>
      <c r="J8" s="73">
        <v>0</v>
      </c>
      <c r="K8" s="68">
        <v>0</v>
      </c>
      <c r="L8" s="69">
        <v>0</v>
      </c>
      <c r="M8" s="73">
        <v>0</v>
      </c>
      <c r="N8" s="73">
        <v>0</v>
      </c>
      <c r="O8" s="73">
        <v>0</v>
      </c>
      <c r="P8" s="73">
        <v>0</v>
      </c>
      <c r="Q8" s="68">
        <v>0</v>
      </c>
      <c r="R8" s="69">
        <v>0</v>
      </c>
      <c r="S8" s="217">
        <v>0</v>
      </c>
    </row>
    <row r="9" spans="1:19" ht="17.25" customHeight="1">
      <c r="A9" s="65" t="s">
        <v>83</v>
      </c>
      <c r="B9" s="110"/>
      <c r="C9" s="111" t="s">
        <v>84</v>
      </c>
      <c r="D9" s="73">
        <v>613.8885</v>
      </c>
      <c r="E9" s="68">
        <v>0</v>
      </c>
      <c r="F9" s="69">
        <v>613.8885</v>
      </c>
      <c r="G9" s="68">
        <v>0</v>
      </c>
      <c r="H9" s="69">
        <v>0</v>
      </c>
      <c r="I9" s="68">
        <v>0</v>
      </c>
      <c r="J9" s="73">
        <v>0</v>
      </c>
      <c r="K9" s="68">
        <v>0</v>
      </c>
      <c r="L9" s="69">
        <v>0</v>
      </c>
      <c r="M9" s="73">
        <v>0</v>
      </c>
      <c r="N9" s="73">
        <v>0</v>
      </c>
      <c r="O9" s="73">
        <v>0</v>
      </c>
      <c r="P9" s="73">
        <v>0</v>
      </c>
      <c r="Q9" s="68">
        <v>0</v>
      </c>
      <c r="R9" s="69">
        <v>0</v>
      </c>
      <c r="S9" s="217">
        <v>0</v>
      </c>
    </row>
    <row r="10" spans="1:19" ht="17.25" customHeight="1">
      <c r="A10" s="65" t="s">
        <v>85</v>
      </c>
      <c r="B10" s="110" t="s">
        <v>79</v>
      </c>
      <c r="C10" s="111" t="s">
        <v>86</v>
      </c>
      <c r="D10" s="73">
        <v>613.8885</v>
      </c>
      <c r="E10" s="68">
        <v>0</v>
      </c>
      <c r="F10" s="69">
        <v>613.8885</v>
      </c>
      <c r="G10" s="68">
        <v>0</v>
      </c>
      <c r="H10" s="69">
        <v>0</v>
      </c>
      <c r="I10" s="68">
        <v>0</v>
      </c>
      <c r="J10" s="73">
        <v>0</v>
      </c>
      <c r="K10" s="68">
        <v>0</v>
      </c>
      <c r="L10" s="69">
        <v>0</v>
      </c>
      <c r="M10" s="73">
        <v>0</v>
      </c>
      <c r="N10" s="73">
        <v>0</v>
      </c>
      <c r="O10" s="73">
        <v>0</v>
      </c>
      <c r="P10" s="73">
        <v>0</v>
      </c>
      <c r="Q10" s="68">
        <v>0</v>
      </c>
      <c r="R10" s="69">
        <v>0</v>
      </c>
      <c r="S10" s="217">
        <v>0</v>
      </c>
    </row>
    <row r="11" spans="1:19" ht="17.25" customHeight="1">
      <c r="A11" s="65" t="s">
        <v>87</v>
      </c>
      <c r="B11" s="110"/>
      <c r="C11" s="111" t="s">
        <v>88</v>
      </c>
      <c r="D11" s="73">
        <v>60.9588</v>
      </c>
      <c r="E11" s="68">
        <v>0</v>
      </c>
      <c r="F11" s="69">
        <v>60.9588</v>
      </c>
      <c r="G11" s="68">
        <v>0</v>
      </c>
      <c r="H11" s="69">
        <v>0</v>
      </c>
      <c r="I11" s="68">
        <v>0</v>
      </c>
      <c r="J11" s="73">
        <v>0</v>
      </c>
      <c r="K11" s="68">
        <v>0</v>
      </c>
      <c r="L11" s="69">
        <v>0</v>
      </c>
      <c r="M11" s="73">
        <v>0</v>
      </c>
      <c r="N11" s="73">
        <v>0</v>
      </c>
      <c r="O11" s="73">
        <v>0</v>
      </c>
      <c r="P11" s="73">
        <v>0</v>
      </c>
      <c r="Q11" s="68">
        <v>0</v>
      </c>
      <c r="R11" s="69">
        <v>0</v>
      </c>
      <c r="S11" s="217">
        <v>0</v>
      </c>
    </row>
    <row r="12" spans="1:19" ht="17.25" customHeight="1">
      <c r="A12" s="65" t="s">
        <v>89</v>
      </c>
      <c r="B12" s="110"/>
      <c r="C12" s="111" t="s">
        <v>90</v>
      </c>
      <c r="D12" s="73">
        <v>59.9796</v>
      </c>
      <c r="E12" s="68">
        <v>0</v>
      </c>
      <c r="F12" s="69">
        <v>59.9796</v>
      </c>
      <c r="G12" s="68">
        <v>0</v>
      </c>
      <c r="H12" s="69">
        <v>0</v>
      </c>
      <c r="I12" s="68">
        <v>0</v>
      </c>
      <c r="J12" s="73">
        <v>0</v>
      </c>
      <c r="K12" s="68">
        <v>0</v>
      </c>
      <c r="L12" s="69">
        <v>0</v>
      </c>
      <c r="M12" s="73">
        <v>0</v>
      </c>
      <c r="N12" s="73">
        <v>0</v>
      </c>
      <c r="O12" s="73">
        <v>0</v>
      </c>
      <c r="P12" s="73">
        <v>0</v>
      </c>
      <c r="Q12" s="68">
        <v>0</v>
      </c>
      <c r="R12" s="69">
        <v>0</v>
      </c>
      <c r="S12" s="217">
        <v>0</v>
      </c>
    </row>
    <row r="13" spans="1:19" ht="17.25" customHeight="1">
      <c r="A13" s="65" t="s">
        <v>91</v>
      </c>
      <c r="B13" s="110" t="s">
        <v>79</v>
      </c>
      <c r="C13" s="111" t="s">
        <v>92</v>
      </c>
      <c r="D13" s="73">
        <v>56.3472</v>
      </c>
      <c r="E13" s="68">
        <v>0</v>
      </c>
      <c r="F13" s="69">
        <v>56.3472</v>
      </c>
      <c r="G13" s="68">
        <v>0</v>
      </c>
      <c r="H13" s="69">
        <v>0</v>
      </c>
      <c r="I13" s="68">
        <v>0</v>
      </c>
      <c r="J13" s="73">
        <v>0</v>
      </c>
      <c r="K13" s="68">
        <v>0</v>
      </c>
      <c r="L13" s="69">
        <v>0</v>
      </c>
      <c r="M13" s="73">
        <v>0</v>
      </c>
      <c r="N13" s="73">
        <v>0</v>
      </c>
      <c r="O13" s="73">
        <v>0</v>
      </c>
      <c r="P13" s="73">
        <v>0</v>
      </c>
      <c r="Q13" s="68">
        <v>0</v>
      </c>
      <c r="R13" s="69">
        <v>0</v>
      </c>
      <c r="S13" s="217">
        <v>0</v>
      </c>
    </row>
    <row r="14" spans="1:19" ht="17.25" customHeight="1">
      <c r="A14" s="65" t="s">
        <v>93</v>
      </c>
      <c r="B14" s="110" t="s">
        <v>79</v>
      </c>
      <c r="C14" s="111" t="s">
        <v>94</v>
      </c>
      <c r="D14" s="73">
        <v>3.6324</v>
      </c>
      <c r="E14" s="68">
        <v>0</v>
      </c>
      <c r="F14" s="69">
        <v>3.6324</v>
      </c>
      <c r="G14" s="68">
        <v>0</v>
      </c>
      <c r="H14" s="69">
        <v>0</v>
      </c>
      <c r="I14" s="68">
        <v>0</v>
      </c>
      <c r="J14" s="73">
        <v>0</v>
      </c>
      <c r="K14" s="68">
        <v>0</v>
      </c>
      <c r="L14" s="69">
        <v>0</v>
      </c>
      <c r="M14" s="73">
        <v>0</v>
      </c>
      <c r="N14" s="73">
        <v>0</v>
      </c>
      <c r="O14" s="73">
        <v>0</v>
      </c>
      <c r="P14" s="73">
        <v>0</v>
      </c>
      <c r="Q14" s="68">
        <v>0</v>
      </c>
      <c r="R14" s="69">
        <v>0</v>
      </c>
      <c r="S14" s="217">
        <v>0</v>
      </c>
    </row>
    <row r="15" spans="1:19" ht="17.25" customHeight="1">
      <c r="A15" s="65" t="s">
        <v>95</v>
      </c>
      <c r="B15" s="110"/>
      <c r="C15" s="111" t="s">
        <v>96</v>
      </c>
      <c r="D15" s="73">
        <v>0.9792</v>
      </c>
      <c r="E15" s="68">
        <v>0</v>
      </c>
      <c r="F15" s="69">
        <v>0.9792</v>
      </c>
      <c r="G15" s="68">
        <v>0</v>
      </c>
      <c r="H15" s="69">
        <v>0</v>
      </c>
      <c r="I15" s="68">
        <v>0</v>
      </c>
      <c r="J15" s="73">
        <v>0</v>
      </c>
      <c r="K15" s="68">
        <v>0</v>
      </c>
      <c r="L15" s="69">
        <v>0</v>
      </c>
      <c r="M15" s="73">
        <v>0</v>
      </c>
      <c r="N15" s="73">
        <v>0</v>
      </c>
      <c r="O15" s="73">
        <v>0</v>
      </c>
      <c r="P15" s="73">
        <v>0</v>
      </c>
      <c r="Q15" s="68">
        <v>0</v>
      </c>
      <c r="R15" s="69">
        <v>0</v>
      </c>
      <c r="S15" s="217">
        <v>0</v>
      </c>
    </row>
    <row r="16" spans="1:19" ht="17.25" customHeight="1">
      <c r="A16" s="65" t="s">
        <v>97</v>
      </c>
      <c r="B16" s="110" t="s">
        <v>79</v>
      </c>
      <c r="C16" s="111" t="s">
        <v>98</v>
      </c>
      <c r="D16" s="73">
        <v>0.9792</v>
      </c>
      <c r="E16" s="68">
        <v>0</v>
      </c>
      <c r="F16" s="69">
        <v>0.9792</v>
      </c>
      <c r="G16" s="68">
        <v>0</v>
      </c>
      <c r="H16" s="69">
        <v>0</v>
      </c>
      <c r="I16" s="68">
        <v>0</v>
      </c>
      <c r="J16" s="73">
        <v>0</v>
      </c>
      <c r="K16" s="68">
        <v>0</v>
      </c>
      <c r="L16" s="69">
        <v>0</v>
      </c>
      <c r="M16" s="73">
        <v>0</v>
      </c>
      <c r="N16" s="73">
        <v>0</v>
      </c>
      <c r="O16" s="73">
        <v>0</v>
      </c>
      <c r="P16" s="73">
        <v>0</v>
      </c>
      <c r="Q16" s="68">
        <v>0</v>
      </c>
      <c r="R16" s="69">
        <v>0</v>
      </c>
      <c r="S16" s="217">
        <v>0</v>
      </c>
    </row>
    <row r="17" spans="1:19" ht="17.25" customHeight="1">
      <c r="A17" s="65" t="s">
        <v>99</v>
      </c>
      <c r="B17" s="110"/>
      <c r="C17" s="111" t="s">
        <v>100</v>
      </c>
      <c r="D17" s="73">
        <v>22.6836</v>
      </c>
      <c r="E17" s="68">
        <v>0</v>
      </c>
      <c r="F17" s="69">
        <v>22.6836</v>
      </c>
      <c r="G17" s="68">
        <v>0</v>
      </c>
      <c r="H17" s="69">
        <v>0</v>
      </c>
      <c r="I17" s="68">
        <v>0</v>
      </c>
      <c r="J17" s="73">
        <v>0</v>
      </c>
      <c r="K17" s="68">
        <v>0</v>
      </c>
      <c r="L17" s="69">
        <v>0</v>
      </c>
      <c r="M17" s="73">
        <v>0</v>
      </c>
      <c r="N17" s="73">
        <v>0</v>
      </c>
      <c r="O17" s="73">
        <v>0</v>
      </c>
      <c r="P17" s="73">
        <v>0</v>
      </c>
      <c r="Q17" s="68">
        <v>0</v>
      </c>
      <c r="R17" s="69">
        <v>0</v>
      </c>
      <c r="S17" s="217">
        <v>0</v>
      </c>
    </row>
    <row r="18" spans="1:19" ht="17.25" customHeight="1">
      <c r="A18" s="65" t="s">
        <v>101</v>
      </c>
      <c r="B18" s="110"/>
      <c r="C18" s="111" t="s">
        <v>102</v>
      </c>
      <c r="D18" s="73">
        <v>22.6836</v>
      </c>
      <c r="E18" s="68">
        <v>0</v>
      </c>
      <c r="F18" s="69">
        <v>22.6836</v>
      </c>
      <c r="G18" s="68">
        <v>0</v>
      </c>
      <c r="H18" s="69">
        <v>0</v>
      </c>
      <c r="I18" s="68">
        <v>0</v>
      </c>
      <c r="J18" s="73">
        <v>0</v>
      </c>
      <c r="K18" s="68">
        <v>0</v>
      </c>
      <c r="L18" s="69">
        <v>0</v>
      </c>
      <c r="M18" s="73">
        <v>0</v>
      </c>
      <c r="N18" s="73">
        <v>0</v>
      </c>
      <c r="O18" s="73">
        <v>0</v>
      </c>
      <c r="P18" s="73">
        <v>0</v>
      </c>
      <c r="Q18" s="68">
        <v>0</v>
      </c>
      <c r="R18" s="69">
        <v>0</v>
      </c>
      <c r="S18" s="217">
        <v>0</v>
      </c>
    </row>
    <row r="19" spans="1:19" ht="17.25" customHeight="1">
      <c r="A19" s="65" t="s">
        <v>103</v>
      </c>
      <c r="B19" s="110" t="s">
        <v>79</v>
      </c>
      <c r="C19" s="111" t="s">
        <v>104</v>
      </c>
      <c r="D19" s="73">
        <v>22.6836</v>
      </c>
      <c r="E19" s="68">
        <v>0</v>
      </c>
      <c r="F19" s="69">
        <v>22.6836</v>
      </c>
      <c r="G19" s="68">
        <v>0</v>
      </c>
      <c r="H19" s="69">
        <v>0</v>
      </c>
      <c r="I19" s="68">
        <v>0</v>
      </c>
      <c r="J19" s="73">
        <v>0</v>
      </c>
      <c r="K19" s="68">
        <v>0</v>
      </c>
      <c r="L19" s="69">
        <v>0</v>
      </c>
      <c r="M19" s="73">
        <v>0</v>
      </c>
      <c r="N19" s="73">
        <v>0</v>
      </c>
      <c r="O19" s="73">
        <v>0</v>
      </c>
      <c r="P19" s="73">
        <v>0</v>
      </c>
      <c r="Q19" s="68">
        <v>0</v>
      </c>
      <c r="R19" s="69">
        <v>0</v>
      </c>
      <c r="S19" s="217">
        <v>0</v>
      </c>
    </row>
    <row r="20" spans="1:19" ht="17.25" customHeight="1">
      <c r="A20" s="65" t="s">
        <v>105</v>
      </c>
      <c r="B20" s="110"/>
      <c r="C20" s="111" t="s">
        <v>106</v>
      </c>
      <c r="D20" s="73">
        <v>392.4104</v>
      </c>
      <c r="E20" s="68">
        <v>0</v>
      </c>
      <c r="F20" s="69">
        <v>392.4104</v>
      </c>
      <c r="G20" s="68">
        <v>0</v>
      </c>
      <c r="H20" s="69">
        <v>0</v>
      </c>
      <c r="I20" s="68">
        <v>0</v>
      </c>
      <c r="J20" s="73">
        <v>0</v>
      </c>
      <c r="K20" s="68">
        <v>0</v>
      </c>
      <c r="L20" s="69">
        <v>0</v>
      </c>
      <c r="M20" s="73">
        <v>0</v>
      </c>
      <c r="N20" s="73">
        <v>0</v>
      </c>
      <c r="O20" s="73">
        <v>0</v>
      </c>
      <c r="P20" s="73">
        <v>0</v>
      </c>
      <c r="Q20" s="68">
        <v>0</v>
      </c>
      <c r="R20" s="69">
        <v>0</v>
      </c>
      <c r="S20" s="217">
        <v>0</v>
      </c>
    </row>
    <row r="21" spans="1:19" ht="17.25" customHeight="1">
      <c r="A21" s="65" t="s">
        <v>107</v>
      </c>
      <c r="B21" s="110"/>
      <c r="C21" s="111" t="s">
        <v>108</v>
      </c>
      <c r="D21" s="73">
        <v>42.2808</v>
      </c>
      <c r="E21" s="68">
        <v>0</v>
      </c>
      <c r="F21" s="69">
        <v>42.2808</v>
      </c>
      <c r="G21" s="68">
        <v>0</v>
      </c>
      <c r="H21" s="69">
        <v>0</v>
      </c>
      <c r="I21" s="68">
        <v>0</v>
      </c>
      <c r="J21" s="73">
        <v>0</v>
      </c>
      <c r="K21" s="68">
        <v>0</v>
      </c>
      <c r="L21" s="69">
        <v>0</v>
      </c>
      <c r="M21" s="73">
        <v>0</v>
      </c>
      <c r="N21" s="73">
        <v>0</v>
      </c>
      <c r="O21" s="73">
        <v>0</v>
      </c>
      <c r="P21" s="73">
        <v>0</v>
      </c>
      <c r="Q21" s="68">
        <v>0</v>
      </c>
      <c r="R21" s="69">
        <v>0</v>
      </c>
      <c r="S21" s="217">
        <v>0</v>
      </c>
    </row>
    <row r="22" spans="1:19" ht="17.25" customHeight="1">
      <c r="A22" s="65" t="s">
        <v>109</v>
      </c>
      <c r="B22" s="110" t="s">
        <v>79</v>
      </c>
      <c r="C22" s="111" t="s">
        <v>110</v>
      </c>
      <c r="D22" s="73">
        <v>42.2808</v>
      </c>
      <c r="E22" s="68">
        <v>0</v>
      </c>
      <c r="F22" s="69">
        <v>42.2808</v>
      </c>
      <c r="G22" s="68">
        <v>0</v>
      </c>
      <c r="H22" s="69">
        <v>0</v>
      </c>
      <c r="I22" s="68">
        <v>0</v>
      </c>
      <c r="J22" s="73">
        <v>0</v>
      </c>
      <c r="K22" s="68">
        <v>0</v>
      </c>
      <c r="L22" s="69">
        <v>0</v>
      </c>
      <c r="M22" s="73">
        <v>0</v>
      </c>
      <c r="N22" s="73">
        <v>0</v>
      </c>
      <c r="O22" s="73">
        <v>0</v>
      </c>
      <c r="P22" s="73">
        <v>0</v>
      </c>
      <c r="Q22" s="68">
        <v>0</v>
      </c>
      <c r="R22" s="69">
        <v>0</v>
      </c>
      <c r="S22" s="217">
        <v>0</v>
      </c>
    </row>
    <row r="23" spans="1:19" ht="17.25" customHeight="1">
      <c r="A23" s="65" t="s">
        <v>111</v>
      </c>
      <c r="B23" s="110"/>
      <c r="C23" s="111" t="s">
        <v>112</v>
      </c>
      <c r="D23" s="73">
        <v>350.1296</v>
      </c>
      <c r="E23" s="68">
        <v>0</v>
      </c>
      <c r="F23" s="69">
        <v>350.1296</v>
      </c>
      <c r="G23" s="68">
        <v>0</v>
      </c>
      <c r="H23" s="69">
        <v>0</v>
      </c>
      <c r="I23" s="68">
        <v>0</v>
      </c>
      <c r="J23" s="73">
        <v>0</v>
      </c>
      <c r="K23" s="68">
        <v>0</v>
      </c>
      <c r="L23" s="69">
        <v>0</v>
      </c>
      <c r="M23" s="73">
        <v>0</v>
      </c>
      <c r="N23" s="73">
        <v>0</v>
      </c>
      <c r="O23" s="73">
        <v>0</v>
      </c>
      <c r="P23" s="73">
        <v>0</v>
      </c>
      <c r="Q23" s="68">
        <v>0</v>
      </c>
      <c r="R23" s="69">
        <v>0</v>
      </c>
      <c r="S23" s="217">
        <v>0</v>
      </c>
    </row>
    <row r="24" spans="1:19" ht="17.25" customHeight="1">
      <c r="A24" s="65" t="s">
        <v>113</v>
      </c>
      <c r="B24" s="110" t="s">
        <v>79</v>
      </c>
      <c r="C24" s="111" t="s">
        <v>114</v>
      </c>
      <c r="D24" s="73">
        <v>350.1296</v>
      </c>
      <c r="E24" s="68">
        <v>0</v>
      </c>
      <c r="F24" s="69">
        <v>350.1296</v>
      </c>
      <c r="G24" s="68">
        <v>0</v>
      </c>
      <c r="H24" s="69">
        <v>0</v>
      </c>
      <c r="I24" s="68">
        <v>0</v>
      </c>
      <c r="J24" s="73">
        <v>0</v>
      </c>
      <c r="K24" s="68">
        <v>0</v>
      </c>
      <c r="L24" s="69">
        <v>0</v>
      </c>
      <c r="M24" s="73">
        <v>0</v>
      </c>
      <c r="N24" s="73">
        <v>0</v>
      </c>
      <c r="O24" s="73">
        <v>0</v>
      </c>
      <c r="P24" s="73">
        <v>0</v>
      </c>
      <c r="Q24" s="68">
        <v>0</v>
      </c>
      <c r="R24" s="69">
        <v>0</v>
      </c>
      <c r="S24" s="217">
        <v>0</v>
      </c>
    </row>
    <row r="25" spans="10:11" ht="12.75" customHeight="1">
      <c r="J25" s="70"/>
      <c r="K25" s="70"/>
    </row>
    <row r="26" spans="10:11" ht="12.75" customHeight="1">
      <c r="J26" s="70"/>
      <c r="K26" s="70"/>
    </row>
    <row r="27" spans="9:11" ht="12.75" customHeight="1">
      <c r="I27" s="70"/>
      <c r="J27" s="70"/>
      <c r="K27" s="70"/>
    </row>
    <row r="28" ht="12.75" customHeight="1">
      <c r="I28" s="70"/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showZeros="0" workbookViewId="0" topLeftCell="B1">
      <selection activeCell="C22" sqref="C22"/>
    </sheetView>
  </sheetViews>
  <sheetFormatPr defaultColWidth="9.16015625" defaultRowHeight="12.75" customHeight="1"/>
  <cols>
    <col min="1" max="1" width="16.66015625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70"/>
      <c r="B1" s="70"/>
      <c r="C1" s="70"/>
      <c r="D1" s="70"/>
      <c r="E1" s="70"/>
      <c r="F1" s="70"/>
      <c r="G1" s="70"/>
      <c r="H1" s="113" t="s">
        <v>115</v>
      </c>
    </row>
    <row r="2" spans="1:8" ht="21" customHeight="1">
      <c r="A2" s="114" t="s">
        <v>116</v>
      </c>
      <c r="B2" s="114"/>
      <c r="C2" s="115"/>
      <c r="D2" s="115"/>
      <c r="E2" s="115"/>
      <c r="F2" s="115"/>
      <c r="G2" s="115"/>
      <c r="H2" s="115"/>
    </row>
    <row r="3" spans="1:8" ht="12.75" customHeight="1">
      <c r="A3" s="213" t="s">
        <v>5</v>
      </c>
      <c r="D3" s="70"/>
      <c r="E3" s="70"/>
      <c r="F3" s="70"/>
      <c r="G3" s="70"/>
      <c r="H3" s="113" t="s">
        <v>6</v>
      </c>
    </row>
    <row r="4" spans="1:8" ht="19.5" customHeight="1">
      <c r="A4" s="132" t="s">
        <v>117</v>
      </c>
      <c r="B4" s="132"/>
      <c r="C4" s="130"/>
      <c r="D4" s="62" t="s">
        <v>58</v>
      </c>
      <c r="E4" s="120" t="s">
        <v>118</v>
      </c>
      <c r="F4" s="62" t="s">
        <v>119</v>
      </c>
      <c r="G4" s="62" t="s">
        <v>120</v>
      </c>
      <c r="H4" s="62" t="s">
        <v>121</v>
      </c>
    </row>
    <row r="5" spans="1:8" ht="15" customHeight="1">
      <c r="A5" s="62" t="s">
        <v>69</v>
      </c>
      <c r="B5" s="214" t="s">
        <v>70</v>
      </c>
      <c r="C5" s="120" t="s">
        <v>71</v>
      </c>
      <c r="D5" s="137"/>
      <c r="E5" s="120"/>
      <c r="F5" s="62"/>
      <c r="G5" s="62"/>
      <c r="H5" s="62"/>
    </row>
    <row r="6" spans="1:8" ht="33.75" customHeight="1">
      <c r="A6" s="63"/>
      <c r="B6" s="169"/>
      <c r="C6" s="120"/>
      <c r="D6" s="139"/>
      <c r="E6" s="158"/>
      <c r="F6" s="63"/>
      <c r="G6" s="63"/>
      <c r="H6" s="62"/>
    </row>
    <row r="7" spans="1:8" ht="18" customHeight="1">
      <c r="A7" s="65"/>
      <c r="B7" s="110"/>
      <c r="C7" s="215" t="s">
        <v>58</v>
      </c>
      <c r="D7" s="68">
        <v>1089.9413</v>
      </c>
      <c r="E7" s="112">
        <v>736.1793</v>
      </c>
      <c r="F7" s="69">
        <v>353.762</v>
      </c>
      <c r="G7" s="68">
        <v>0</v>
      </c>
      <c r="H7" s="112">
        <v>0</v>
      </c>
    </row>
    <row r="8" spans="1:8" ht="18" customHeight="1">
      <c r="A8" s="65" t="s">
        <v>79</v>
      </c>
      <c r="B8" s="110"/>
      <c r="C8" s="215" t="s">
        <v>80</v>
      </c>
      <c r="D8" s="68">
        <v>1089.9413</v>
      </c>
      <c r="E8" s="112">
        <v>736.1793</v>
      </c>
      <c r="F8" s="69">
        <v>353.762</v>
      </c>
      <c r="G8" s="68">
        <v>0</v>
      </c>
      <c r="H8" s="112">
        <v>0</v>
      </c>
    </row>
    <row r="9" spans="1:8" ht="18" customHeight="1">
      <c r="A9" s="65" t="s">
        <v>81</v>
      </c>
      <c r="B9" s="110"/>
      <c r="C9" s="215" t="s">
        <v>82</v>
      </c>
      <c r="D9" s="68">
        <v>613.8885</v>
      </c>
      <c r="E9" s="112">
        <v>613.8885</v>
      </c>
      <c r="F9" s="69">
        <v>0</v>
      </c>
      <c r="G9" s="68">
        <v>0</v>
      </c>
      <c r="H9" s="112">
        <v>0</v>
      </c>
    </row>
    <row r="10" spans="1:8" ht="18" customHeight="1">
      <c r="A10" s="65" t="s">
        <v>83</v>
      </c>
      <c r="B10" s="110"/>
      <c r="C10" s="215" t="s">
        <v>84</v>
      </c>
      <c r="D10" s="68">
        <v>613.8885</v>
      </c>
      <c r="E10" s="112">
        <v>613.8885</v>
      </c>
      <c r="F10" s="69">
        <v>0</v>
      </c>
      <c r="G10" s="68">
        <v>0</v>
      </c>
      <c r="H10" s="112">
        <v>0</v>
      </c>
    </row>
    <row r="11" spans="1:8" ht="18" customHeight="1">
      <c r="A11" s="65" t="s">
        <v>85</v>
      </c>
      <c r="B11" s="110" t="s">
        <v>79</v>
      </c>
      <c r="C11" s="215" t="s">
        <v>86</v>
      </c>
      <c r="D11" s="68">
        <v>613.8885</v>
      </c>
      <c r="E11" s="112">
        <v>613.8885</v>
      </c>
      <c r="F11" s="69">
        <v>0</v>
      </c>
      <c r="G11" s="68">
        <v>0</v>
      </c>
      <c r="H11" s="112">
        <v>0</v>
      </c>
    </row>
    <row r="12" spans="1:8" ht="18" customHeight="1">
      <c r="A12" s="65" t="s">
        <v>87</v>
      </c>
      <c r="B12" s="110"/>
      <c r="C12" s="215" t="s">
        <v>88</v>
      </c>
      <c r="D12" s="68">
        <v>60.9588</v>
      </c>
      <c r="E12" s="112">
        <v>57.3264</v>
      </c>
      <c r="F12" s="69">
        <v>3.6324</v>
      </c>
      <c r="G12" s="68">
        <v>0</v>
      </c>
      <c r="H12" s="112">
        <v>0</v>
      </c>
    </row>
    <row r="13" spans="1:8" ht="18" customHeight="1">
      <c r="A13" s="65" t="s">
        <v>89</v>
      </c>
      <c r="B13" s="110"/>
      <c r="C13" s="215" t="s">
        <v>90</v>
      </c>
      <c r="D13" s="68">
        <v>59.9796</v>
      </c>
      <c r="E13" s="112">
        <v>56.3472</v>
      </c>
      <c r="F13" s="69">
        <v>3.6324</v>
      </c>
      <c r="G13" s="68">
        <v>0</v>
      </c>
      <c r="H13" s="112">
        <v>0</v>
      </c>
    </row>
    <row r="14" spans="1:8" ht="18" customHeight="1">
      <c r="A14" s="65" t="s">
        <v>91</v>
      </c>
      <c r="B14" s="110" t="s">
        <v>79</v>
      </c>
      <c r="C14" s="215" t="s">
        <v>92</v>
      </c>
      <c r="D14" s="68">
        <v>56.3472</v>
      </c>
      <c r="E14" s="112">
        <v>56.3472</v>
      </c>
      <c r="F14" s="69">
        <v>0</v>
      </c>
      <c r="G14" s="68">
        <v>0</v>
      </c>
      <c r="H14" s="112">
        <v>0</v>
      </c>
    </row>
    <row r="15" spans="1:8" ht="18" customHeight="1">
      <c r="A15" s="65" t="s">
        <v>93</v>
      </c>
      <c r="B15" s="110" t="s">
        <v>79</v>
      </c>
      <c r="C15" s="215" t="s">
        <v>94</v>
      </c>
      <c r="D15" s="68">
        <v>3.6324</v>
      </c>
      <c r="E15" s="112">
        <v>0</v>
      </c>
      <c r="F15" s="69">
        <v>3.6324</v>
      </c>
      <c r="G15" s="68">
        <v>0</v>
      </c>
      <c r="H15" s="112">
        <v>0</v>
      </c>
    </row>
    <row r="16" spans="1:8" ht="18" customHeight="1">
      <c r="A16" s="65" t="s">
        <v>95</v>
      </c>
      <c r="B16" s="110"/>
      <c r="C16" s="215" t="s">
        <v>96</v>
      </c>
      <c r="D16" s="68">
        <v>0.9792</v>
      </c>
      <c r="E16" s="112">
        <v>0.9792</v>
      </c>
      <c r="F16" s="69">
        <v>0</v>
      </c>
      <c r="G16" s="68">
        <v>0</v>
      </c>
      <c r="H16" s="112">
        <v>0</v>
      </c>
    </row>
    <row r="17" spans="1:8" ht="18" customHeight="1">
      <c r="A17" s="65" t="s">
        <v>97</v>
      </c>
      <c r="B17" s="110" t="s">
        <v>79</v>
      </c>
      <c r="C17" s="215" t="s">
        <v>98</v>
      </c>
      <c r="D17" s="68">
        <v>0.9792</v>
      </c>
      <c r="E17" s="112">
        <v>0.9792</v>
      </c>
      <c r="F17" s="69">
        <v>0</v>
      </c>
      <c r="G17" s="68">
        <v>0</v>
      </c>
      <c r="H17" s="112">
        <v>0</v>
      </c>
    </row>
    <row r="18" spans="1:8" ht="18" customHeight="1">
      <c r="A18" s="65" t="s">
        <v>99</v>
      </c>
      <c r="B18" s="110"/>
      <c r="C18" s="215" t="s">
        <v>100</v>
      </c>
      <c r="D18" s="68">
        <v>22.6836</v>
      </c>
      <c r="E18" s="112">
        <v>22.6836</v>
      </c>
      <c r="F18" s="69">
        <v>0</v>
      </c>
      <c r="G18" s="68">
        <v>0</v>
      </c>
      <c r="H18" s="112">
        <v>0</v>
      </c>
    </row>
    <row r="19" spans="1:8" ht="18" customHeight="1">
      <c r="A19" s="65" t="s">
        <v>101</v>
      </c>
      <c r="B19" s="110"/>
      <c r="C19" s="215" t="s">
        <v>102</v>
      </c>
      <c r="D19" s="68">
        <v>22.6836</v>
      </c>
      <c r="E19" s="112">
        <v>22.6836</v>
      </c>
      <c r="F19" s="69">
        <v>0</v>
      </c>
      <c r="G19" s="68">
        <v>0</v>
      </c>
      <c r="H19" s="112">
        <v>0</v>
      </c>
    </row>
    <row r="20" spans="1:8" ht="18" customHeight="1">
      <c r="A20" s="65" t="s">
        <v>103</v>
      </c>
      <c r="B20" s="110" t="s">
        <v>79</v>
      </c>
      <c r="C20" s="215" t="s">
        <v>104</v>
      </c>
      <c r="D20" s="68">
        <v>22.6836</v>
      </c>
      <c r="E20" s="112">
        <v>22.6836</v>
      </c>
      <c r="F20" s="69">
        <v>0</v>
      </c>
      <c r="G20" s="68">
        <v>0</v>
      </c>
      <c r="H20" s="112">
        <v>0</v>
      </c>
    </row>
    <row r="21" spans="1:8" ht="18" customHeight="1">
      <c r="A21" s="65" t="s">
        <v>105</v>
      </c>
      <c r="B21" s="110"/>
      <c r="C21" s="215" t="s">
        <v>106</v>
      </c>
      <c r="D21" s="68">
        <v>392.4104</v>
      </c>
      <c r="E21" s="112">
        <v>42.2808</v>
      </c>
      <c r="F21" s="69">
        <v>350.1296</v>
      </c>
      <c r="G21" s="68">
        <v>0</v>
      </c>
      <c r="H21" s="112">
        <v>0</v>
      </c>
    </row>
    <row r="22" spans="1:8" ht="18" customHeight="1">
      <c r="A22" s="65" t="s">
        <v>107</v>
      </c>
      <c r="B22" s="110"/>
      <c r="C22" s="215" t="s">
        <v>108</v>
      </c>
      <c r="D22" s="68">
        <v>42.2808</v>
      </c>
      <c r="E22" s="112">
        <v>42.2808</v>
      </c>
      <c r="F22" s="69">
        <v>0</v>
      </c>
      <c r="G22" s="68">
        <v>0</v>
      </c>
      <c r="H22" s="112">
        <v>0</v>
      </c>
    </row>
    <row r="23" spans="1:8" ht="18" customHeight="1">
      <c r="A23" s="65" t="s">
        <v>109</v>
      </c>
      <c r="B23" s="110" t="s">
        <v>79</v>
      </c>
      <c r="C23" s="215" t="s">
        <v>110</v>
      </c>
      <c r="D23" s="68">
        <v>42.2808</v>
      </c>
      <c r="E23" s="112">
        <v>42.2808</v>
      </c>
      <c r="F23" s="69">
        <v>0</v>
      </c>
      <c r="G23" s="68">
        <v>0</v>
      </c>
      <c r="H23" s="112">
        <v>0</v>
      </c>
    </row>
    <row r="24" spans="1:8" ht="18" customHeight="1">
      <c r="A24" s="65" t="s">
        <v>111</v>
      </c>
      <c r="B24" s="110"/>
      <c r="C24" s="215" t="s">
        <v>112</v>
      </c>
      <c r="D24" s="68">
        <v>350.1296</v>
      </c>
      <c r="E24" s="112">
        <v>0</v>
      </c>
      <c r="F24" s="69">
        <v>350.1296</v>
      </c>
      <c r="G24" s="68">
        <v>0</v>
      </c>
      <c r="H24" s="112">
        <v>0</v>
      </c>
    </row>
    <row r="25" spans="1:8" ht="18" customHeight="1">
      <c r="A25" s="65" t="s">
        <v>113</v>
      </c>
      <c r="B25" s="110" t="s">
        <v>79</v>
      </c>
      <c r="C25" s="215" t="s">
        <v>114</v>
      </c>
      <c r="D25" s="68">
        <v>350.1296</v>
      </c>
      <c r="E25" s="112">
        <v>0</v>
      </c>
      <c r="F25" s="69">
        <v>350.1296</v>
      </c>
      <c r="G25" s="68">
        <v>0</v>
      </c>
      <c r="H25" s="112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9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showZeros="0" workbookViewId="0" topLeftCell="A14">
      <selection activeCell="D18" sqref="D18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70"/>
      <c r="G1" s="70"/>
      <c r="H1" s="113" t="s">
        <v>122</v>
      </c>
      <c r="I1" s="70"/>
    </row>
    <row r="2" spans="1:9" ht="25.5" customHeight="1">
      <c r="A2" s="178" t="s">
        <v>123</v>
      </c>
      <c r="B2" s="179"/>
      <c r="C2" s="180"/>
      <c r="D2" s="180"/>
      <c r="E2" s="179"/>
      <c r="F2" s="179"/>
      <c r="G2" s="180"/>
      <c r="I2" s="70"/>
    </row>
    <row r="3" spans="1:9" ht="12.75" customHeight="1">
      <c r="A3" s="181" t="s">
        <v>5</v>
      </c>
      <c r="E3" s="70"/>
      <c r="H3" s="71" t="s">
        <v>6</v>
      </c>
      <c r="I3" s="70"/>
    </row>
    <row r="4" spans="1:10" ht="17.25" customHeight="1">
      <c r="A4" s="120" t="s">
        <v>7</v>
      </c>
      <c r="B4" s="182"/>
      <c r="C4" s="142" t="s">
        <v>124</v>
      </c>
      <c r="D4" s="143"/>
      <c r="E4" s="143"/>
      <c r="F4" s="143"/>
      <c r="G4" s="144"/>
      <c r="H4" s="144"/>
      <c r="J4" s="70"/>
    </row>
    <row r="5" spans="1:10" ht="17.25" customHeight="1">
      <c r="A5" s="183" t="s">
        <v>9</v>
      </c>
      <c r="B5" s="184" t="s">
        <v>10</v>
      </c>
      <c r="C5" s="183" t="s">
        <v>11</v>
      </c>
      <c r="D5" s="185" t="s">
        <v>58</v>
      </c>
      <c r="E5" s="184" t="s">
        <v>125</v>
      </c>
      <c r="F5" s="184" t="s">
        <v>126</v>
      </c>
      <c r="G5" s="184" t="s">
        <v>127</v>
      </c>
      <c r="H5" s="184" t="s">
        <v>128</v>
      </c>
      <c r="J5" s="70"/>
    </row>
    <row r="6" spans="1:10" ht="18.75" customHeight="1">
      <c r="A6" s="186" t="s">
        <v>129</v>
      </c>
      <c r="B6" s="187">
        <f>SUM(B7:B9)</f>
        <v>1089.9413</v>
      </c>
      <c r="C6" s="188" t="s">
        <v>130</v>
      </c>
      <c r="D6" s="189">
        <f>SUM(D7:D35)</f>
        <v>1089.9413</v>
      </c>
      <c r="E6" s="189">
        <f>SUM(E7:E35)</f>
        <v>1089.9413</v>
      </c>
      <c r="F6" s="189">
        <f>SUM(F7:F35)</f>
        <v>0</v>
      </c>
      <c r="G6" s="189">
        <f>SUM(G7:G35)</f>
        <v>0</v>
      </c>
      <c r="H6" s="190"/>
      <c r="J6" s="70"/>
    </row>
    <row r="7" spans="1:10" ht="17.25" customHeight="1">
      <c r="A7" s="186" t="s">
        <v>131</v>
      </c>
      <c r="B7" s="187">
        <v>1089.9413</v>
      </c>
      <c r="C7" s="191" t="s">
        <v>82</v>
      </c>
      <c r="D7" s="192">
        <f aca="true" t="shared" si="0" ref="D7:D35">SUM(E7:G7)</f>
        <v>613.8885</v>
      </c>
      <c r="E7" s="192">
        <v>613.8885</v>
      </c>
      <c r="F7" s="187">
        <v>0</v>
      </c>
      <c r="G7" s="193">
        <v>0</v>
      </c>
      <c r="H7" s="193"/>
      <c r="J7" s="70"/>
    </row>
    <row r="8" spans="1:10" ht="17.25" customHeight="1">
      <c r="A8" s="186" t="s">
        <v>132</v>
      </c>
      <c r="B8" s="187">
        <v>0</v>
      </c>
      <c r="C8" s="191" t="s">
        <v>133</v>
      </c>
      <c r="D8" s="192">
        <f t="shared" si="0"/>
        <v>0</v>
      </c>
      <c r="E8" s="192">
        <v>0</v>
      </c>
      <c r="F8" s="187">
        <v>0</v>
      </c>
      <c r="G8" s="193">
        <v>0</v>
      </c>
      <c r="H8" s="193"/>
      <c r="J8" s="70"/>
    </row>
    <row r="9" spans="1:10" ht="17.25" customHeight="1">
      <c r="A9" s="186" t="s">
        <v>134</v>
      </c>
      <c r="B9" s="68">
        <v>0</v>
      </c>
      <c r="C9" s="191" t="s">
        <v>135</v>
      </c>
      <c r="D9" s="192">
        <f t="shared" si="0"/>
        <v>0</v>
      </c>
      <c r="E9" s="192">
        <v>0</v>
      </c>
      <c r="F9" s="187">
        <v>0</v>
      </c>
      <c r="G9" s="193">
        <v>0</v>
      </c>
      <c r="H9" s="193"/>
      <c r="J9" s="70"/>
    </row>
    <row r="10" spans="1:10" ht="17.25" customHeight="1">
      <c r="A10" s="186" t="s">
        <v>136</v>
      </c>
      <c r="B10" s="194">
        <f>SUM(B11:B13)</f>
        <v>0</v>
      </c>
      <c r="C10" s="191" t="s">
        <v>137</v>
      </c>
      <c r="D10" s="192">
        <f t="shared" si="0"/>
        <v>0</v>
      </c>
      <c r="E10" s="192">
        <v>0</v>
      </c>
      <c r="F10" s="187">
        <v>0</v>
      </c>
      <c r="G10" s="193">
        <v>0</v>
      </c>
      <c r="H10" s="193"/>
      <c r="J10" s="70"/>
    </row>
    <row r="11" spans="1:10" ht="17.25" customHeight="1">
      <c r="A11" s="186" t="s">
        <v>131</v>
      </c>
      <c r="B11" s="187">
        <v>0</v>
      </c>
      <c r="C11" s="191" t="s">
        <v>138</v>
      </c>
      <c r="D11" s="192">
        <f t="shared" si="0"/>
        <v>0</v>
      </c>
      <c r="E11" s="192">
        <v>0</v>
      </c>
      <c r="F11" s="187">
        <v>0</v>
      </c>
      <c r="G11" s="193">
        <v>0</v>
      </c>
      <c r="H11" s="193"/>
      <c r="J11" s="70"/>
    </row>
    <row r="12" spans="1:10" ht="17.25" customHeight="1">
      <c r="A12" s="186" t="s">
        <v>132</v>
      </c>
      <c r="B12" s="187">
        <v>0</v>
      </c>
      <c r="C12" s="191" t="s">
        <v>139</v>
      </c>
      <c r="D12" s="192">
        <f t="shared" si="0"/>
        <v>0</v>
      </c>
      <c r="E12" s="192">
        <v>0</v>
      </c>
      <c r="F12" s="187">
        <v>0</v>
      </c>
      <c r="G12" s="193">
        <v>0</v>
      </c>
      <c r="H12" s="193"/>
      <c r="J12" s="70"/>
    </row>
    <row r="13" spans="1:10" ht="17.25" customHeight="1">
      <c r="A13" s="186" t="s">
        <v>134</v>
      </c>
      <c r="B13" s="68">
        <v>0</v>
      </c>
      <c r="C13" s="191" t="s">
        <v>140</v>
      </c>
      <c r="D13" s="192">
        <f t="shared" si="0"/>
        <v>0</v>
      </c>
      <c r="E13" s="192">
        <v>0</v>
      </c>
      <c r="F13" s="187">
        <v>0</v>
      </c>
      <c r="G13" s="193">
        <v>0</v>
      </c>
      <c r="H13" s="193"/>
      <c r="J13" s="70"/>
    </row>
    <row r="14" spans="1:10" ht="17.25" customHeight="1">
      <c r="A14" s="186" t="s">
        <v>141</v>
      </c>
      <c r="B14" s="194"/>
      <c r="C14" s="191" t="s">
        <v>142</v>
      </c>
      <c r="D14" s="192">
        <f t="shared" si="0"/>
        <v>60.9588</v>
      </c>
      <c r="E14" s="192">
        <v>60.9588</v>
      </c>
      <c r="F14" s="187">
        <v>0</v>
      </c>
      <c r="G14" s="193">
        <v>0</v>
      </c>
      <c r="H14" s="193"/>
      <c r="J14" s="70"/>
    </row>
    <row r="15" spans="1:10" ht="17.25" customHeight="1">
      <c r="A15" s="186"/>
      <c r="B15" s="68"/>
      <c r="C15" s="191" t="s">
        <v>143</v>
      </c>
      <c r="D15" s="192">
        <f t="shared" si="0"/>
        <v>0</v>
      </c>
      <c r="E15" s="192">
        <v>0</v>
      </c>
      <c r="F15" s="187">
        <v>0</v>
      </c>
      <c r="G15" s="193">
        <v>0</v>
      </c>
      <c r="H15" s="193"/>
      <c r="I15" s="70"/>
      <c r="J15" s="70"/>
    </row>
    <row r="16" spans="1:9" ht="17.25" customHeight="1">
      <c r="A16" s="186"/>
      <c r="B16" s="194"/>
      <c r="C16" s="191" t="s">
        <v>144</v>
      </c>
      <c r="D16" s="192">
        <f t="shared" si="0"/>
        <v>22.6836</v>
      </c>
      <c r="E16" s="192">
        <v>22.6836</v>
      </c>
      <c r="F16" s="187">
        <v>0</v>
      </c>
      <c r="G16" s="193">
        <v>0</v>
      </c>
      <c r="H16" s="193"/>
      <c r="I16" s="70"/>
    </row>
    <row r="17" spans="1:9" ht="17.25" customHeight="1">
      <c r="A17" s="186"/>
      <c r="B17" s="187"/>
      <c r="C17" s="191" t="s">
        <v>145</v>
      </c>
      <c r="D17" s="192">
        <f t="shared" si="0"/>
        <v>0</v>
      </c>
      <c r="E17" s="192">
        <v>0</v>
      </c>
      <c r="F17" s="187">
        <v>0</v>
      </c>
      <c r="G17" s="193">
        <v>0</v>
      </c>
      <c r="H17" s="193"/>
      <c r="I17" s="70"/>
    </row>
    <row r="18" spans="1:9" ht="17.25" customHeight="1">
      <c r="A18" s="186"/>
      <c r="B18" s="195"/>
      <c r="C18" s="191" t="s">
        <v>146</v>
      </c>
      <c r="D18" s="192">
        <f t="shared" si="0"/>
        <v>0</v>
      </c>
      <c r="E18" s="192">
        <v>0</v>
      </c>
      <c r="F18" s="187">
        <v>0</v>
      </c>
      <c r="G18" s="193">
        <v>0</v>
      </c>
      <c r="H18" s="193"/>
      <c r="I18" s="70"/>
    </row>
    <row r="19" spans="1:9" ht="17.25" customHeight="1">
      <c r="A19" s="186"/>
      <c r="B19" s="196"/>
      <c r="C19" s="191" t="s">
        <v>147</v>
      </c>
      <c r="D19" s="192">
        <f t="shared" si="0"/>
        <v>0</v>
      </c>
      <c r="E19" s="192">
        <v>0</v>
      </c>
      <c r="F19" s="187">
        <v>0</v>
      </c>
      <c r="G19" s="193">
        <v>0</v>
      </c>
      <c r="H19" s="193"/>
      <c r="I19" s="70"/>
    </row>
    <row r="20" spans="1:9" ht="17.25" customHeight="1">
      <c r="A20" s="186"/>
      <c r="B20" s="197"/>
      <c r="C20" s="186" t="s">
        <v>148</v>
      </c>
      <c r="D20" s="192">
        <f t="shared" si="0"/>
        <v>0</v>
      </c>
      <c r="E20" s="192">
        <v>0</v>
      </c>
      <c r="F20" s="187">
        <v>0</v>
      </c>
      <c r="G20" s="193">
        <v>0</v>
      </c>
      <c r="H20" s="193"/>
      <c r="I20" s="70"/>
    </row>
    <row r="21" spans="1:9" ht="17.25" customHeight="1">
      <c r="A21" s="186"/>
      <c r="B21" s="198"/>
      <c r="C21" s="186" t="s">
        <v>149</v>
      </c>
      <c r="D21" s="192">
        <f t="shared" si="0"/>
        <v>0</v>
      </c>
      <c r="E21" s="192">
        <v>0</v>
      </c>
      <c r="F21" s="187">
        <v>0</v>
      </c>
      <c r="G21" s="193">
        <v>0</v>
      </c>
      <c r="H21" s="193"/>
      <c r="I21" s="70"/>
    </row>
    <row r="22" spans="1:9" ht="17.25" customHeight="1">
      <c r="A22" s="186"/>
      <c r="B22" s="195"/>
      <c r="C22" s="186" t="s">
        <v>150</v>
      </c>
      <c r="D22" s="192">
        <f t="shared" si="0"/>
        <v>0</v>
      </c>
      <c r="E22" s="192">
        <v>0</v>
      </c>
      <c r="F22" s="187">
        <v>0</v>
      </c>
      <c r="G22" s="193">
        <v>0</v>
      </c>
      <c r="H22" s="193"/>
      <c r="I22" s="70"/>
    </row>
    <row r="23" spans="1:9" ht="17.25" customHeight="1">
      <c r="A23" s="186"/>
      <c r="B23" s="196"/>
      <c r="C23" s="186" t="s">
        <v>151</v>
      </c>
      <c r="D23" s="192">
        <f t="shared" si="0"/>
        <v>0</v>
      </c>
      <c r="E23" s="192">
        <v>0</v>
      </c>
      <c r="F23" s="187">
        <v>0</v>
      </c>
      <c r="G23" s="193">
        <v>0</v>
      </c>
      <c r="H23" s="193"/>
      <c r="I23" s="70"/>
    </row>
    <row r="24" spans="1:9" ht="17.25" customHeight="1">
      <c r="A24" s="199"/>
      <c r="B24" s="200"/>
      <c r="C24" s="186" t="s">
        <v>152</v>
      </c>
      <c r="D24" s="192">
        <f t="shared" si="0"/>
        <v>0</v>
      </c>
      <c r="E24" s="192">
        <v>0</v>
      </c>
      <c r="F24" s="187">
        <v>0</v>
      </c>
      <c r="G24" s="193">
        <v>0</v>
      </c>
      <c r="H24" s="193"/>
      <c r="I24" s="70"/>
    </row>
    <row r="25" spans="1:9" ht="17.25" customHeight="1">
      <c r="A25" s="199"/>
      <c r="B25" s="201"/>
      <c r="C25" s="186" t="s">
        <v>153</v>
      </c>
      <c r="D25" s="192">
        <f t="shared" si="0"/>
        <v>0</v>
      </c>
      <c r="E25" s="192">
        <v>0</v>
      </c>
      <c r="F25" s="187">
        <v>0</v>
      </c>
      <c r="G25" s="193">
        <v>0</v>
      </c>
      <c r="H25" s="193"/>
      <c r="I25" s="70"/>
    </row>
    <row r="26" spans="1:8" ht="17.25" customHeight="1">
      <c r="A26" s="199"/>
      <c r="B26" s="201"/>
      <c r="C26" s="186" t="s">
        <v>106</v>
      </c>
      <c r="D26" s="192">
        <f t="shared" si="0"/>
        <v>392.4104</v>
      </c>
      <c r="E26" s="192">
        <v>392.4104</v>
      </c>
      <c r="F26" s="187">
        <v>0</v>
      </c>
      <c r="G26" s="193">
        <v>0</v>
      </c>
      <c r="H26" s="193"/>
    </row>
    <row r="27" spans="1:8" ht="17.25" customHeight="1">
      <c r="A27" s="199"/>
      <c r="B27" s="201"/>
      <c r="C27" s="186" t="s">
        <v>154</v>
      </c>
      <c r="D27" s="192">
        <f t="shared" si="0"/>
        <v>0</v>
      </c>
      <c r="E27" s="192">
        <v>0</v>
      </c>
      <c r="F27" s="187">
        <v>0</v>
      </c>
      <c r="G27" s="193">
        <v>0</v>
      </c>
      <c r="H27" s="193"/>
    </row>
    <row r="28" spans="1:8" ht="17.25" customHeight="1">
      <c r="A28" s="199"/>
      <c r="B28" s="201"/>
      <c r="C28" s="202" t="s">
        <v>155</v>
      </c>
      <c r="D28" s="192">
        <f t="shared" si="0"/>
        <v>0</v>
      </c>
      <c r="E28" s="192">
        <v>0</v>
      </c>
      <c r="F28" s="187">
        <v>0</v>
      </c>
      <c r="G28" s="193">
        <v>0</v>
      </c>
      <c r="H28" s="193"/>
    </row>
    <row r="29" spans="1:8" ht="18.75" customHeight="1">
      <c r="A29" s="199"/>
      <c r="B29" s="203"/>
      <c r="C29" s="204" t="s">
        <v>156</v>
      </c>
      <c r="D29" s="192">
        <f t="shared" si="0"/>
        <v>0</v>
      </c>
      <c r="E29" s="73">
        <v>0</v>
      </c>
      <c r="F29" s="73">
        <v>0</v>
      </c>
      <c r="G29" s="68">
        <v>0</v>
      </c>
      <c r="H29" s="193"/>
    </row>
    <row r="30" spans="1:8" ht="17.25" customHeight="1">
      <c r="A30" s="199"/>
      <c r="B30" s="201"/>
      <c r="C30" s="205" t="s">
        <v>157</v>
      </c>
      <c r="D30" s="192">
        <f t="shared" si="0"/>
        <v>0</v>
      </c>
      <c r="E30" s="206">
        <v>0</v>
      </c>
      <c r="F30" s="194">
        <v>0</v>
      </c>
      <c r="G30" s="207">
        <v>0</v>
      </c>
      <c r="H30" s="193"/>
    </row>
    <row r="31" spans="1:8" ht="17.25" customHeight="1">
      <c r="A31" s="199"/>
      <c r="B31" s="201"/>
      <c r="C31" s="186" t="s">
        <v>158</v>
      </c>
      <c r="D31" s="192">
        <f t="shared" si="0"/>
        <v>0</v>
      </c>
      <c r="E31" s="192">
        <v>0</v>
      </c>
      <c r="F31" s="187">
        <v>0</v>
      </c>
      <c r="G31" s="193">
        <v>0</v>
      </c>
      <c r="H31" s="193"/>
    </row>
    <row r="32" spans="1:8" ht="16.5" customHeight="1">
      <c r="A32" s="199"/>
      <c r="B32" s="201"/>
      <c r="C32" s="186" t="s">
        <v>159</v>
      </c>
      <c r="D32" s="192">
        <f t="shared" si="0"/>
        <v>0</v>
      </c>
      <c r="E32" s="192">
        <v>0</v>
      </c>
      <c r="F32" s="187">
        <v>0</v>
      </c>
      <c r="G32" s="193">
        <v>0</v>
      </c>
      <c r="H32" s="193"/>
    </row>
    <row r="33" spans="1:8" ht="18.75" customHeight="1">
      <c r="A33" s="199"/>
      <c r="B33" s="208"/>
      <c r="C33" s="186" t="s">
        <v>160</v>
      </c>
      <c r="D33" s="192">
        <f t="shared" si="0"/>
        <v>0</v>
      </c>
      <c r="E33" s="192">
        <v>0</v>
      </c>
      <c r="F33" s="187">
        <v>0</v>
      </c>
      <c r="G33" s="193">
        <v>0</v>
      </c>
      <c r="H33" s="193"/>
    </row>
    <row r="34" spans="1:8" ht="16.5" customHeight="1">
      <c r="A34" s="199"/>
      <c r="B34" s="208"/>
      <c r="C34" s="186" t="s">
        <v>161</v>
      </c>
      <c r="D34" s="192">
        <f t="shared" si="0"/>
        <v>0</v>
      </c>
      <c r="E34" s="192">
        <v>0</v>
      </c>
      <c r="F34" s="187">
        <v>0</v>
      </c>
      <c r="G34" s="193">
        <v>0</v>
      </c>
      <c r="H34" s="193"/>
    </row>
    <row r="35" spans="1:8" ht="17.25" customHeight="1">
      <c r="A35" s="199"/>
      <c r="B35" s="208"/>
      <c r="C35" s="209" t="s">
        <v>162</v>
      </c>
      <c r="D35" s="192">
        <f t="shared" si="0"/>
        <v>0</v>
      </c>
      <c r="E35" s="73">
        <v>0</v>
      </c>
      <c r="F35" s="68">
        <v>0</v>
      </c>
      <c r="G35" s="112">
        <v>0</v>
      </c>
      <c r="H35" s="112"/>
    </row>
    <row r="36" spans="1:8" ht="18" customHeight="1">
      <c r="A36" s="199"/>
      <c r="B36" s="208"/>
      <c r="C36" s="209"/>
      <c r="D36" s="189"/>
      <c r="E36" s="210"/>
      <c r="F36" s="210"/>
      <c r="G36" s="211"/>
      <c r="H36" s="211"/>
    </row>
    <row r="37" spans="1:8" ht="18" customHeight="1">
      <c r="A37" s="199"/>
      <c r="B37" s="208"/>
      <c r="C37" s="209" t="s">
        <v>163</v>
      </c>
      <c r="D37" s="189"/>
      <c r="E37" s="189"/>
      <c r="F37" s="189"/>
      <c r="G37" s="190"/>
      <c r="H37" s="190"/>
    </row>
    <row r="38" spans="1:8" ht="18" customHeight="1">
      <c r="A38" s="199"/>
      <c r="B38" s="208"/>
      <c r="C38" s="209"/>
      <c r="D38" s="189"/>
      <c r="E38" s="189"/>
      <c r="F38" s="189"/>
      <c r="G38" s="190"/>
      <c r="H38" s="190"/>
    </row>
    <row r="39" spans="1:8" ht="17.25" customHeight="1">
      <c r="A39" s="212" t="s">
        <v>164</v>
      </c>
      <c r="B39" s="189">
        <f>SUM(B6+B10)</f>
        <v>1089.9413</v>
      </c>
      <c r="C39" s="212" t="s">
        <v>165</v>
      </c>
      <c r="D39" s="211">
        <f>D6+D37</f>
        <v>1089.9413</v>
      </c>
      <c r="E39" s="211">
        <f>E6+E37</f>
        <v>1089.9413</v>
      </c>
      <c r="F39" s="211">
        <f>F6+F37</f>
        <v>0</v>
      </c>
      <c r="G39" s="211">
        <f>G6+G37</f>
        <v>0</v>
      </c>
      <c r="H39" s="211"/>
    </row>
    <row r="42" ht="12.75" customHeight="1">
      <c r="C42" s="70"/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66"/>
</worksheet>
</file>

<file path=xl/worksheets/sheet6.xml><?xml version="1.0" encoding="utf-8"?>
<worksheet xmlns="http://schemas.openxmlformats.org/spreadsheetml/2006/main" xmlns:r="http://schemas.openxmlformats.org/officeDocument/2006/relationships">
  <dimension ref="A1:IR27"/>
  <sheetViews>
    <sheetView showGridLines="0" showZeros="0" workbookViewId="0" topLeftCell="A1">
      <selection activeCell="AN15" sqref="A1:AN15"/>
    </sheetView>
  </sheetViews>
  <sheetFormatPr defaultColWidth="9.16015625" defaultRowHeight="12.75" customHeight="1"/>
  <cols>
    <col min="1" max="1" width="12.5" style="0" customWidth="1"/>
    <col min="2" max="2" width="11.33203125" style="0" customWidth="1"/>
    <col min="3" max="3" width="37" style="0" customWidth="1"/>
    <col min="4" max="4" width="15.83203125" style="0" customWidth="1"/>
    <col min="5" max="14" width="11.66015625" style="0" customWidth="1"/>
    <col min="15" max="21" width="8.33203125" style="0" customWidth="1"/>
    <col min="22" max="24" width="9.16015625" style="0" customWidth="1"/>
    <col min="25" max="34" width="8.33203125" style="0" customWidth="1"/>
    <col min="35" max="37" width="9.16015625" style="0" customWidth="1"/>
    <col min="38" max="40" width="8.33203125" style="0" customWidth="1"/>
    <col min="41" max="252" width="10.66015625" style="0" customWidth="1"/>
  </cols>
  <sheetData>
    <row r="1" spans="1:252" ht="19.5" customHeight="1">
      <c r="A1" s="145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63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3"/>
      <c r="AM1" s="163"/>
      <c r="AN1" s="172" t="s">
        <v>166</v>
      </c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  <c r="CF1" s="164"/>
      <c r="CG1" s="164"/>
      <c r="CH1" s="164"/>
      <c r="CI1" s="164"/>
      <c r="CJ1" s="164"/>
      <c r="CK1" s="164"/>
      <c r="CL1" s="164"/>
      <c r="CM1" s="164"/>
      <c r="CN1" s="164"/>
      <c r="CO1" s="164"/>
      <c r="CP1" s="164"/>
      <c r="CQ1" s="164"/>
      <c r="CR1" s="164"/>
      <c r="CS1" s="164"/>
      <c r="CT1" s="164"/>
      <c r="CU1" s="164"/>
      <c r="CV1" s="164"/>
      <c r="CW1" s="164"/>
      <c r="CX1" s="164"/>
      <c r="CY1" s="164"/>
      <c r="CZ1" s="164"/>
      <c r="DA1" s="164"/>
      <c r="DB1" s="164"/>
      <c r="DC1" s="164"/>
      <c r="DD1" s="164"/>
      <c r="DE1" s="164"/>
      <c r="DF1" s="164"/>
      <c r="DG1" s="164"/>
      <c r="DH1" s="164"/>
      <c r="DI1" s="164"/>
      <c r="DJ1" s="164"/>
      <c r="DK1" s="164"/>
      <c r="DL1" s="164"/>
      <c r="DM1" s="164"/>
      <c r="DN1" s="164"/>
      <c r="DO1" s="164"/>
      <c r="DP1" s="164"/>
      <c r="DQ1" s="164"/>
      <c r="DR1" s="164"/>
      <c r="DS1" s="164"/>
      <c r="DT1" s="164"/>
      <c r="DU1" s="164"/>
      <c r="DV1" s="164"/>
      <c r="DW1" s="164"/>
      <c r="DX1" s="164"/>
      <c r="DY1" s="164"/>
      <c r="DZ1" s="164"/>
      <c r="EA1" s="164"/>
      <c r="EB1" s="164"/>
      <c r="EC1" s="164"/>
      <c r="ED1" s="164"/>
      <c r="EE1" s="164"/>
      <c r="EF1" s="164"/>
      <c r="EG1" s="164"/>
      <c r="EH1" s="164"/>
      <c r="EI1" s="164"/>
      <c r="EJ1" s="164"/>
      <c r="EK1" s="164"/>
      <c r="EL1" s="164"/>
      <c r="EM1" s="164"/>
      <c r="EN1" s="164"/>
      <c r="EO1" s="164"/>
      <c r="EP1" s="164"/>
      <c r="EQ1" s="164"/>
      <c r="ER1" s="164"/>
      <c r="ES1" s="164"/>
      <c r="ET1" s="164"/>
      <c r="EU1" s="164"/>
      <c r="EV1" s="164"/>
      <c r="EW1" s="164"/>
      <c r="EX1" s="164"/>
      <c r="EY1" s="164"/>
      <c r="EZ1" s="164"/>
      <c r="FA1" s="164"/>
      <c r="FB1" s="164"/>
      <c r="FC1" s="164"/>
      <c r="FD1" s="164"/>
      <c r="FE1" s="164"/>
      <c r="FF1" s="164"/>
      <c r="FG1" s="164"/>
      <c r="FH1" s="164"/>
      <c r="FI1" s="164"/>
      <c r="FJ1" s="164"/>
      <c r="FK1" s="164"/>
      <c r="FL1" s="164"/>
      <c r="FM1" s="164"/>
      <c r="FN1" s="164"/>
      <c r="FO1" s="164"/>
      <c r="FP1" s="164"/>
      <c r="FQ1" s="164"/>
      <c r="FR1" s="164"/>
      <c r="FS1" s="164"/>
      <c r="FT1" s="164"/>
      <c r="FU1" s="164"/>
      <c r="FV1" s="164"/>
      <c r="FW1" s="164"/>
      <c r="FX1" s="164"/>
      <c r="FY1" s="164"/>
      <c r="FZ1" s="164"/>
      <c r="GA1" s="164"/>
      <c r="GB1" s="164"/>
      <c r="GC1" s="164"/>
      <c r="GD1" s="164"/>
      <c r="GE1" s="164"/>
      <c r="GF1" s="164"/>
      <c r="GG1" s="164"/>
      <c r="GH1" s="164"/>
      <c r="GI1" s="164"/>
      <c r="GJ1" s="164"/>
      <c r="GK1" s="164"/>
      <c r="GL1" s="164"/>
      <c r="GM1" s="164"/>
      <c r="GN1" s="164"/>
      <c r="GO1" s="164"/>
      <c r="GP1" s="164"/>
      <c r="GQ1" s="164"/>
      <c r="GR1" s="164"/>
      <c r="GS1" s="164"/>
      <c r="GT1" s="164"/>
      <c r="GU1" s="164"/>
      <c r="GV1" s="164"/>
      <c r="GW1" s="164"/>
      <c r="GX1" s="164"/>
      <c r="GY1" s="164"/>
      <c r="GZ1" s="164"/>
      <c r="HA1" s="164"/>
      <c r="HB1" s="164"/>
      <c r="HC1" s="164"/>
      <c r="HD1" s="164"/>
      <c r="HE1" s="164"/>
      <c r="HF1" s="164"/>
      <c r="HG1" s="164"/>
      <c r="HH1" s="164"/>
      <c r="HI1" s="164"/>
      <c r="HJ1" s="164"/>
      <c r="HK1" s="164"/>
      <c r="HL1" s="164"/>
      <c r="HM1" s="164"/>
      <c r="HN1" s="164"/>
      <c r="HO1" s="164"/>
      <c r="HP1" s="164"/>
      <c r="HQ1" s="164"/>
      <c r="HR1" s="164"/>
      <c r="HS1" s="164"/>
      <c r="HT1" s="164"/>
      <c r="HU1" s="164"/>
      <c r="HV1" s="164"/>
      <c r="HW1" s="164"/>
      <c r="HX1" s="164"/>
      <c r="HY1" s="164"/>
      <c r="HZ1" s="164"/>
      <c r="IA1" s="164"/>
      <c r="IB1" s="164"/>
      <c r="IC1" s="164"/>
      <c r="ID1" s="164"/>
      <c r="IE1" s="164"/>
      <c r="IF1" s="164"/>
      <c r="IG1" s="164"/>
      <c r="IH1" s="164"/>
      <c r="II1" s="164"/>
      <c r="IJ1" s="164"/>
      <c r="IK1" s="164"/>
      <c r="IL1" s="164"/>
      <c r="IM1" s="164"/>
      <c r="IN1" s="164"/>
      <c r="IO1" s="164"/>
      <c r="IP1" s="164"/>
      <c r="IQ1" s="164"/>
      <c r="IR1" s="164"/>
    </row>
    <row r="2" spans="1:252" ht="19.5" customHeight="1">
      <c r="A2" s="147" t="s">
        <v>167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  <c r="CF2" s="164"/>
      <c r="CG2" s="164"/>
      <c r="CH2" s="164"/>
      <c r="CI2" s="164"/>
      <c r="CJ2" s="164"/>
      <c r="CK2" s="164"/>
      <c r="CL2" s="164"/>
      <c r="CM2" s="164"/>
      <c r="CN2" s="164"/>
      <c r="CO2" s="164"/>
      <c r="CP2" s="164"/>
      <c r="CQ2" s="164"/>
      <c r="CR2" s="164"/>
      <c r="CS2" s="164"/>
      <c r="CT2" s="164"/>
      <c r="CU2" s="164"/>
      <c r="CV2" s="164"/>
      <c r="CW2" s="164"/>
      <c r="CX2" s="164"/>
      <c r="CY2" s="164"/>
      <c r="CZ2" s="164"/>
      <c r="DA2" s="164"/>
      <c r="DB2" s="164"/>
      <c r="DC2" s="164"/>
      <c r="DD2" s="164"/>
      <c r="DE2" s="164"/>
      <c r="DF2" s="164"/>
      <c r="DG2" s="164"/>
      <c r="DH2" s="164"/>
      <c r="DI2" s="164"/>
      <c r="DJ2" s="164"/>
      <c r="DK2" s="164"/>
      <c r="DL2" s="164"/>
      <c r="DM2" s="164"/>
      <c r="DN2" s="164"/>
      <c r="DO2" s="164"/>
      <c r="DP2" s="164"/>
      <c r="DQ2" s="164"/>
      <c r="DR2" s="164"/>
      <c r="DS2" s="164"/>
      <c r="DT2" s="164"/>
      <c r="DU2" s="164"/>
      <c r="DV2" s="164"/>
      <c r="DW2" s="164"/>
      <c r="DX2" s="164"/>
      <c r="DY2" s="164"/>
      <c r="DZ2" s="164"/>
      <c r="EA2" s="164"/>
      <c r="EB2" s="164"/>
      <c r="EC2" s="164"/>
      <c r="ED2" s="164"/>
      <c r="EE2" s="164"/>
      <c r="EF2" s="164"/>
      <c r="EG2" s="164"/>
      <c r="EH2" s="164"/>
      <c r="EI2" s="164"/>
      <c r="EJ2" s="164"/>
      <c r="EK2" s="164"/>
      <c r="EL2" s="164"/>
      <c r="EM2" s="164"/>
      <c r="EN2" s="164"/>
      <c r="EO2" s="164"/>
      <c r="EP2" s="164"/>
      <c r="EQ2" s="164"/>
      <c r="ER2" s="164"/>
      <c r="ES2" s="164"/>
      <c r="ET2" s="164"/>
      <c r="EU2" s="164"/>
      <c r="EV2" s="164"/>
      <c r="EW2" s="164"/>
      <c r="EX2" s="164"/>
      <c r="EY2" s="164"/>
      <c r="EZ2" s="164"/>
      <c r="FA2" s="164"/>
      <c r="FB2" s="164"/>
      <c r="FC2" s="164"/>
      <c r="FD2" s="164"/>
      <c r="FE2" s="164"/>
      <c r="FF2" s="164"/>
      <c r="FG2" s="164"/>
      <c r="FH2" s="164"/>
      <c r="FI2" s="164"/>
      <c r="FJ2" s="164"/>
      <c r="FK2" s="164"/>
      <c r="FL2" s="164"/>
      <c r="FM2" s="164"/>
      <c r="FN2" s="164"/>
      <c r="FO2" s="164"/>
      <c r="FP2" s="164"/>
      <c r="FQ2" s="164"/>
      <c r="FR2" s="164"/>
      <c r="FS2" s="164"/>
      <c r="FT2" s="164"/>
      <c r="FU2" s="164"/>
      <c r="FV2" s="164"/>
      <c r="FW2" s="164"/>
      <c r="FX2" s="164"/>
      <c r="FY2" s="164"/>
      <c r="FZ2" s="164"/>
      <c r="GA2" s="164"/>
      <c r="GB2" s="164"/>
      <c r="GC2" s="164"/>
      <c r="GD2" s="164"/>
      <c r="GE2" s="164"/>
      <c r="GF2" s="164"/>
      <c r="GG2" s="164"/>
      <c r="GH2" s="164"/>
      <c r="GI2" s="164"/>
      <c r="GJ2" s="164"/>
      <c r="GK2" s="164"/>
      <c r="GL2" s="164"/>
      <c r="GM2" s="164"/>
      <c r="GN2" s="164"/>
      <c r="GO2" s="164"/>
      <c r="GP2" s="164"/>
      <c r="GQ2" s="164"/>
      <c r="GR2" s="164"/>
      <c r="GS2" s="164"/>
      <c r="GT2" s="164"/>
      <c r="GU2" s="164"/>
      <c r="GV2" s="164"/>
      <c r="GW2" s="164"/>
      <c r="GX2" s="164"/>
      <c r="GY2" s="164"/>
      <c r="GZ2" s="164"/>
      <c r="HA2" s="164"/>
      <c r="HB2" s="164"/>
      <c r="HC2" s="164"/>
      <c r="HD2" s="164"/>
      <c r="HE2" s="164"/>
      <c r="HF2" s="164"/>
      <c r="HG2" s="164"/>
      <c r="HH2" s="164"/>
      <c r="HI2" s="164"/>
      <c r="HJ2" s="164"/>
      <c r="HK2" s="164"/>
      <c r="HL2" s="164"/>
      <c r="HM2" s="164"/>
      <c r="HN2" s="164"/>
      <c r="HO2" s="164"/>
      <c r="HP2" s="164"/>
      <c r="HQ2" s="164"/>
      <c r="HR2" s="164"/>
      <c r="HS2" s="164"/>
      <c r="HT2" s="164"/>
      <c r="HU2" s="164"/>
      <c r="HV2" s="164"/>
      <c r="HW2" s="164"/>
      <c r="HX2" s="164"/>
      <c r="HY2" s="164"/>
      <c r="HZ2" s="164"/>
      <c r="IA2" s="164"/>
      <c r="IB2" s="164"/>
      <c r="IC2" s="164"/>
      <c r="ID2" s="164"/>
      <c r="IE2" s="164"/>
      <c r="IF2" s="164"/>
      <c r="IG2" s="164"/>
      <c r="IH2" s="164"/>
      <c r="II2" s="164"/>
      <c r="IJ2" s="164"/>
      <c r="IK2" s="164"/>
      <c r="IL2" s="164"/>
      <c r="IM2" s="164"/>
      <c r="IN2" s="164"/>
      <c r="IO2" s="164"/>
      <c r="IP2" s="164"/>
      <c r="IQ2" s="164"/>
      <c r="IR2" s="164"/>
    </row>
    <row r="3" spans="1:252" ht="15" customHeight="1">
      <c r="A3" s="116" t="s">
        <v>5</v>
      </c>
      <c r="B3" s="148"/>
      <c r="C3" s="148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63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73"/>
      <c r="AI3" s="173"/>
      <c r="AJ3" s="173"/>
      <c r="AK3" s="173"/>
      <c r="AL3" s="163"/>
      <c r="AM3" s="163"/>
      <c r="AN3" s="174" t="s">
        <v>6</v>
      </c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3"/>
      <c r="GE3" s="173"/>
      <c r="GF3" s="173"/>
      <c r="GG3" s="173"/>
      <c r="GH3" s="173"/>
      <c r="GI3" s="173"/>
      <c r="GJ3" s="173"/>
      <c r="GK3" s="173"/>
      <c r="GL3" s="173"/>
      <c r="GM3" s="173"/>
      <c r="GN3" s="173"/>
      <c r="GO3" s="173"/>
      <c r="GP3" s="173"/>
      <c r="GQ3" s="173"/>
      <c r="GR3" s="173"/>
      <c r="GS3" s="173"/>
      <c r="GT3" s="173"/>
      <c r="GU3" s="173"/>
      <c r="GV3" s="173"/>
      <c r="GW3" s="173"/>
      <c r="GX3" s="173"/>
      <c r="GY3" s="173"/>
      <c r="GZ3" s="173"/>
      <c r="HA3" s="173"/>
      <c r="HB3" s="173"/>
      <c r="HC3" s="173"/>
      <c r="HD3" s="173"/>
      <c r="HE3" s="173"/>
      <c r="HF3" s="173"/>
      <c r="HG3" s="173"/>
      <c r="HH3" s="173"/>
      <c r="HI3" s="173"/>
      <c r="HJ3" s="173"/>
      <c r="HK3" s="173"/>
      <c r="HL3" s="173"/>
      <c r="HM3" s="173"/>
      <c r="HN3" s="173"/>
      <c r="HO3" s="173"/>
      <c r="HP3" s="173"/>
      <c r="HQ3" s="173"/>
      <c r="HR3" s="173"/>
      <c r="HS3" s="173"/>
      <c r="HT3" s="173"/>
      <c r="HU3" s="173"/>
      <c r="HV3" s="173"/>
      <c r="HW3" s="173"/>
      <c r="HX3" s="173"/>
      <c r="HY3" s="173"/>
      <c r="HZ3" s="173"/>
      <c r="IA3" s="173"/>
      <c r="IB3" s="173"/>
      <c r="IC3" s="173"/>
      <c r="ID3" s="173"/>
      <c r="IE3" s="173"/>
      <c r="IF3" s="173"/>
      <c r="IG3" s="173"/>
      <c r="IH3" s="173"/>
      <c r="II3" s="173"/>
      <c r="IJ3" s="173"/>
      <c r="IK3" s="173"/>
      <c r="IL3" s="173"/>
      <c r="IM3" s="173"/>
      <c r="IN3" s="173"/>
      <c r="IO3" s="173"/>
      <c r="IP3" s="173"/>
      <c r="IQ3" s="173"/>
      <c r="IR3" s="173"/>
    </row>
    <row r="4" spans="1:252" ht="19.5" customHeight="1">
      <c r="A4" s="150" t="s">
        <v>168</v>
      </c>
      <c r="B4" s="150"/>
      <c r="C4" s="151"/>
      <c r="D4" s="152" t="s">
        <v>169</v>
      </c>
      <c r="E4" s="153" t="s">
        <v>170</v>
      </c>
      <c r="F4" s="154"/>
      <c r="G4" s="154"/>
      <c r="H4" s="154"/>
      <c r="I4" s="154"/>
      <c r="J4" s="154"/>
      <c r="K4" s="154"/>
      <c r="L4" s="154"/>
      <c r="M4" s="154"/>
      <c r="N4" s="166"/>
      <c r="O4" s="167" t="s">
        <v>171</v>
      </c>
      <c r="P4" s="154"/>
      <c r="Q4" s="154"/>
      <c r="R4" s="154"/>
      <c r="S4" s="154"/>
      <c r="T4" s="154"/>
      <c r="U4" s="166"/>
      <c r="V4" s="170"/>
      <c r="W4" s="170"/>
      <c r="X4" s="170"/>
      <c r="Y4" s="167" t="s">
        <v>172</v>
      </c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3"/>
      <c r="FL4" s="173"/>
      <c r="FM4" s="173"/>
      <c r="FN4" s="173"/>
      <c r="FO4" s="173"/>
      <c r="FP4" s="173"/>
      <c r="FQ4" s="173"/>
      <c r="FR4" s="173"/>
      <c r="FS4" s="173"/>
      <c r="FT4" s="173"/>
      <c r="FU4" s="173"/>
      <c r="FV4" s="173"/>
      <c r="FW4" s="173"/>
      <c r="FX4" s="173"/>
      <c r="FY4" s="173"/>
      <c r="FZ4" s="173"/>
      <c r="GA4" s="173"/>
      <c r="GB4" s="173"/>
      <c r="GC4" s="173"/>
      <c r="GD4" s="173"/>
      <c r="GE4" s="173"/>
      <c r="GF4" s="173"/>
      <c r="GG4" s="173"/>
      <c r="GH4" s="173"/>
      <c r="GI4" s="173"/>
      <c r="GJ4" s="173"/>
      <c r="GK4" s="173"/>
      <c r="GL4" s="173"/>
      <c r="GM4" s="173"/>
      <c r="GN4" s="173"/>
      <c r="GO4" s="173"/>
      <c r="GP4" s="173"/>
      <c r="GQ4" s="173"/>
      <c r="GR4" s="173"/>
      <c r="GS4" s="173"/>
      <c r="GT4" s="173"/>
      <c r="GU4" s="173"/>
      <c r="GV4" s="173"/>
      <c r="GW4" s="173"/>
      <c r="GX4" s="173"/>
      <c r="GY4" s="173"/>
      <c r="GZ4" s="173"/>
      <c r="HA4" s="173"/>
      <c r="HB4" s="173"/>
      <c r="HC4" s="173"/>
      <c r="HD4" s="173"/>
      <c r="HE4" s="173"/>
      <c r="HF4" s="173"/>
      <c r="HG4" s="173"/>
      <c r="HH4" s="173"/>
      <c r="HI4" s="173"/>
      <c r="HJ4" s="173"/>
      <c r="HK4" s="173"/>
      <c r="HL4" s="173"/>
      <c r="HM4" s="173"/>
      <c r="HN4" s="173"/>
      <c r="HO4" s="173"/>
      <c r="HP4" s="173"/>
      <c r="HQ4" s="173"/>
      <c r="HR4" s="173"/>
      <c r="HS4" s="173"/>
      <c r="HT4" s="173"/>
      <c r="HU4" s="173"/>
      <c r="HV4" s="173"/>
      <c r="HW4" s="173"/>
      <c r="HX4" s="173"/>
      <c r="HY4" s="173"/>
      <c r="HZ4" s="173"/>
      <c r="IA4" s="173"/>
      <c r="IB4" s="173"/>
      <c r="IC4" s="173"/>
      <c r="ID4" s="173"/>
      <c r="IE4" s="173"/>
      <c r="IF4" s="173"/>
      <c r="IG4" s="173"/>
      <c r="IH4" s="173"/>
      <c r="II4" s="173"/>
      <c r="IJ4" s="173"/>
      <c r="IK4" s="173"/>
      <c r="IL4" s="173"/>
      <c r="IM4" s="173"/>
      <c r="IN4" s="173"/>
      <c r="IO4" s="173"/>
      <c r="IP4" s="173"/>
      <c r="IQ4" s="173"/>
      <c r="IR4" s="173"/>
    </row>
    <row r="5" spans="1:252" ht="19.5" customHeight="1">
      <c r="A5" s="120" t="s">
        <v>173</v>
      </c>
      <c r="B5" s="62" t="s">
        <v>70</v>
      </c>
      <c r="C5" s="62" t="s">
        <v>174</v>
      </c>
      <c r="D5" s="152"/>
      <c r="E5" s="155" t="s">
        <v>58</v>
      </c>
      <c r="F5" s="156" t="s">
        <v>175</v>
      </c>
      <c r="G5" s="157"/>
      <c r="H5" s="157"/>
      <c r="I5" s="156" t="s">
        <v>176</v>
      </c>
      <c r="J5" s="157"/>
      <c r="K5" s="157"/>
      <c r="L5" s="156" t="s">
        <v>177</v>
      </c>
      <c r="M5" s="157"/>
      <c r="N5" s="168"/>
      <c r="O5" s="155" t="s">
        <v>58</v>
      </c>
      <c r="P5" s="156" t="s">
        <v>175</v>
      </c>
      <c r="Q5" s="157"/>
      <c r="R5" s="157"/>
      <c r="S5" s="156" t="s">
        <v>176</v>
      </c>
      <c r="T5" s="157"/>
      <c r="U5" s="168"/>
      <c r="V5" s="171" t="s">
        <v>127</v>
      </c>
      <c r="W5" s="171"/>
      <c r="X5" s="171"/>
      <c r="Y5" s="155" t="s">
        <v>58</v>
      </c>
      <c r="Z5" s="156" t="s">
        <v>175</v>
      </c>
      <c r="AA5" s="157"/>
      <c r="AB5" s="157"/>
      <c r="AC5" s="156" t="s">
        <v>176</v>
      </c>
      <c r="AD5" s="157"/>
      <c r="AE5" s="157"/>
      <c r="AF5" s="156" t="s">
        <v>177</v>
      </c>
      <c r="AG5" s="157"/>
      <c r="AH5" s="157"/>
      <c r="AI5" s="156" t="s">
        <v>178</v>
      </c>
      <c r="AJ5" s="157"/>
      <c r="AK5" s="157"/>
      <c r="AL5" s="156" t="s">
        <v>128</v>
      </c>
      <c r="AM5" s="157"/>
      <c r="AN5" s="157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173"/>
      <c r="EO5" s="173"/>
      <c r="EP5" s="173"/>
      <c r="EQ5" s="173"/>
      <c r="ER5" s="173"/>
      <c r="ES5" s="173"/>
      <c r="ET5" s="173"/>
      <c r="EU5" s="173"/>
      <c r="EV5" s="173"/>
      <c r="EW5" s="173"/>
      <c r="EX5" s="173"/>
      <c r="EY5" s="173"/>
      <c r="EZ5" s="173"/>
      <c r="FA5" s="173"/>
      <c r="FB5" s="173"/>
      <c r="FC5" s="173"/>
      <c r="FD5" s="173"/>
      <c r="FE5" s="173"/>
      <c r="FF5" s="173"/>
      <c r="FG5" s="173"/>
      <c r="FH5" s="173"/>
      <c r="FI5" s="173"/>
      <c r="FJ5" s="173"/>
      <c r="FK5" s="173"/>
      <c r="FL5" s="173"/>
      <c r="FM5" s="173"/>
      <c r="FN5" s="173"/>
      <c r="FO5" s="173"/>
      <c r="FP5" s="173"/>
      <c r="FQ5" s="173"/>
      <c r="FR5" s="173"/>
      <c r="FS5" s="173"/>
      <c r="FT5" s="173"/>
      <c r="FU5" s="173"/>
      <c r="FV5" s="173"/>
      <c r="FW5" s="173"/>
      <c r="FX5" s="173"/>
      <c r="FY5" s="173"/>
      <c r="FZ5" s="173"/>
      <c r="GA5" s="173"/>
      <c r="GB5" s="173"/>
      <c r="GC5" s="173"/>
      <c r="GD5" s="173"/>
      <c r="GE5" s="173"/>
      <c r="GF5" s="173"/>
      <c r="GG5" s="173"/>
      <c r="GH5" s="173"/>
      <c r="GI5" s="173"/>
      <c r="GJ5" s="173"/>
      <c r="GK5" s="173"/>
      <c r="GL5" s="173"/>
      <c r="GM5" s="173"/>
      <c r="GN5" s="173"/>
      <c r="GO5" s="173"/>
      <c r="GP5" s="173"/>
      <c r="GQ5" s="173"/>
      <c r="GR5" s="173"/>
      <c r="GS5" s="173"/>
      <c r="GT5" s="173"/>
      <c r="GU5" s="173"/>
      <c r="GV5" s="173"/>
      <c r="GW5" s="173"/>
      <c r="GX5" s="173"/>
      <c r="GY5" s="173"/>
      <c r="GZ5" s="173"/>
      <c r="HA5" s="173"/>
      <c r="HB5" s="173"/>
      <c r="HC5" s="173"/>
      <c r="HD5" s="173"/>
      <c r="HE5" s="173"/>
      <c r="HF5" s="173"/>
      <c r="HG5" s="173"/>
      <c r="HH5" s="173"/>
      <c r="HI5" s="173"/>
      <c r="HJ5" s="173"/>
      <c r="HK5" s="173"/>
      <c r="HL5" s="173"/>
      <c r="HM5" s="173"/>
      <c r="HN5" s="173"/>
      <c r="HO5" s="173"/>
      <c r="HP5" s="173"/>
      <c r="HQ5" s="173"/>
      <c r="HR5" s="173"/>
      <c r="HS5" s="173"/>
      <c r="HT5" s="173"/>
      <c r="HU5" s="173"/>
      <c r="HV5" s="173"/>
      <c r="HW5" s="173"/>
      <c r="HX5" s="173"/>
      <c r="HY5" s="173"/>
      <c r="HZ5" s="173"/>
      <c r="IA5" s="173"/>
      <c r="IB5" s="173"/>
      <c r="IC5" s="173"/>
      <c r="ID5" s="173"/>
      <c r="IE5" s="173"/>
      <c r="IF5" s="173"/>
      <c r="IG5" s="173"/>
      <c r="IH5" s="173"/>
      <c r="II5" s="173"/>
      <c r="IJ5" s="173"/>
      <c r="IK5" s="173"/>
      <c r="IL5" s="173"/>
      <c r="IM5" s="173"/>
      <c r="IN5" s="173"/>
      <c r="IO5" s="173"/>
      <c r="IP5" s="173"/>
      <c r="IQ5" s="173"/>
      <c r="IR5" s="173"/>
    </row>
    <row r="6" spans="1:252" ht="29.25" customHeight="1">
      <c r="A6" s="158"/>
      <c r="B6" s="62"/>
      <c r="C6" s="62"/>
      <c r="D6" s="159"/>
      <c r="E6" s="160"/>
      <c r="F6" s="139" t="s">
        <v>74</v>
      </c>
      <c r="G6" s="161" t="s">
        <v>118</v>
      </c>
      <c r="H6" s="161" t="s">
        <v>119</v>
      </c>
      <c r="I6" s="139" t="s">
        <v>74</v>
      </c>
      <c r="J6" s="161" t="s">
        <v>118</v>
      </c>
      <c r="K6" s="161" t="s">
        <v>119</v>
      </c>
      <c r="L6" s="139" t="s">
        <v>74</v>
      </c>
      <c r="M6" s="161" t="s">
        <v>118</v>
      </c>
      <c r="N6" s="169" t="s">
        <v>119</v>
      </c>
      <c r="O6" s="160"/>
      <c r="P6" s="139" t="s">
        <v>74</v>
      </c>
      <c r="Q6" s="63" t="s">
        <v>118</v>
      </c>
      <c r="R6" s="63" t="s">
        <v>119</v>
      </c>
      <c r="S6" s="139" t="s">
        <v>74</v>
      </c>
      <c r="T6" s="63" t="s">
        <v>118</v>
      </c>
      <c r="U6" s="169" t="s">
        <v>119</v>
      </c>
      <c r="V6" s="63" t="s">
        <v>74</v>
      </c>
      <c r="W6" s="63" t="s">
        <v>118</v>
      </c>
      <c r="X6" s="63" t="s">
        <v>119</v>
      </c>
      <c r="Y6" s="160"/>
      <c r="Z6" s="139" t="s">
        <v>74</v>
      </c>
      <c r="AA6" s="63" t="s">
        <v>118</v>
      </c>
      <c r="AB6" s="63" t="s">
        <v>119</v>
      </c>
      <c r="AC6" s="139" t="s">
        <v>74</v>
      </c>
      <c r="AD6" s="63" t="s">
        <v>118</v>
      </c>
      <c r="AE6" s="63" t="s">
        <v>119</v>
      </c>
      <c r="AF6" s="139" t="s">
        <v>74</v>
      </c>
      <c r="AG6" s="63" t="s">
        <v>118</v>
      </c>
      <c r="AH6" s="63" t="s">
        <v>119</v>
      </c>
      <c r="AI6" s="139" t="s">
        <v>74</v>
      </c>
      <c r="AJ6" s="161" t="s">
        <v>118</v>
      </c>
      <c r="AK6" s="161" t="s">
        <v>119</v>
      </c>
      <c r="AL6" s="139" t="s">
        <v>74</v>
      </c>
      <c r="AM6" s="161" t="s">
        <v>118</v>
      </c>
      <c r="AN6" s="161" t="s">
        <v>119</v>
      </c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3"/>
      <c r="FZ6" s="173"/>
      <c r="GA6" s="173"/>
      <c r="GB6" s="173"/>
      <c r="GC6" s="173"/>
      <c r="GD6" s="173"/>
      <c r="GE6" s="173"/>
      <c r="GF6" s="173"/>
      <c r="GG6" s="173"/>
      <c r="GH6" s="173"/>
      <c r="GI6" s="173"/>
      <c r="GJ6" s="173"/>
      <c r="GK6" s="173"/>
      <c r="GL6" s="173"/>
      <c r="GM6" s="173"/>
      <c r="GN6" s="173"/>
      <c r="GO6" s="173"/>
      <c r="GP6" s="173"/>
      <c r="GQ6" s="173"/>
      <c r="GR6" s="173"/>
      <c r="GS6" s="173"/>
      <c r="GT6" s="173"/>
      <c r="GU6" s="173"/>
      <c r="GV6" s="173"/>
      <c r="GW6" s="173"/>
      <c r="GX6" s="173"/>
      <c r="GY6" s="173"/>
      <c r="GZ6" s="173"/>
      <c r="HA6" s="173"/>
      <c r="HB6" s="173"/>
      <c r="HC6" s="173"/>
      <c r="HD6" s="173"/>
      <c r="HE6" s="173"/>
      <c r="HF6" s="173"/>
      <c r="HG6" s="173"/>
      <c r="HH6" s="173"/>
      <c r="HI6" s="173"/>
      <c r="HJ6" s="173"/>
      <c r="HK6" s="173"/>
      <c r="HL6" s="173"/>
      <c r="HM6" s="173"/>
      <c r="HN6" s="173"/>
      <c r="HO6" s="173"/>
      <c r="HP6" s="173"/>
      <c r="HQ6" s="173"/>
      <c r="HR6" s="173"/>
      <c r="HS6" s="173"/>
      <c r="HT6" s="173"/>
      <c r="HU6" s="173"/>
      <c r="HV6" s="173"/>
      <c r="HW6" s="173"/>
      <c r="HX6" s="173"/>
      <c r="HY6" s="173"/>
      <c r="HZ6" s="173"/>
      <c r="IA6" s="173"/>
      <c r="IB6" s="173"/>
      <c r="IC6" s="173"/>
      <c r="ID6" s="173"/>
      <c r="IE6" s="173"/>
      <c r="IF6" s="173"/>
      <c r="IG6" s="173"/>
      <c r="IH6" s="173"/>
      <c r="II6" s="173"/>
      <c r="IJ6" s="173"/>
      <c r="IK6" s="173"/>
      <c r="IL6" s="173"/>
      <c r="IM6" s="173"/>
      <c r="IN6" s="173"/>
      <c r="IO6" s="173"/>
      <c r="IP6" s="173"/>
      <c r="IQ6" s="173"/>
      <c r="IR6" s="173"/>
    </row>
    <row r="7" spans="1:252" ht="18" customHeight="1">
      <c r="A7" s="65"/>
      <c r="B7" s="162"/>
      <c r="C7" s="133" t="s">
        <v>58</v>
      </c>
      <c r="D7" s="73">
        <v>1089.9413</v>
      </c>
      <c r="E7" s="68">
        <v>1089.9413</v>
      </c>
      <c r="F7" s="112">
        <v>1089.9413</v>
      </c>
      <c r="G7" s="69">
        <v>736.1793</v>
      </c>
      <c r="H7" s="73">
        <v>353.762</v>
      </c>
      <c r="I7" s="73">
        <v>0</v>
      </c>
      <c r="J7" s="73">
        <v>0</v>
      </c>
      <c r="K7" s="68">
        <v>0</v>
      </c>
      <c r="L7" s="69">
        <v>0</v>
      </c>
      <c r="M7" s="73">
        <v>0</v>
      </c>
      <c r="N7" s="68">
        <v>0</v>
      </c>
      <c r="O7" s="112">
        <v>0</v>
      </c>
      <c r="P7" s="69">
        <v>0</v>
      </c>
      <c r="Q7" s="73">
        <v>0</v>
      </c>
      <c r="R7" s="68">
        <v>0</v>
      </c>
      <c r="S7" s="69">
        <v>0</v>
      </c>
      <c r="T7" s="73">
        <v>0</v>
      </c>
      <c r="U7" s="68">
        <v>0</v>
      </c>
      <c r="V7" s="69">
        <v>0</v>
      </c>
      <c r="W7" s="73">
        <v>0</v>
      </c>
      <c r="X7" s="68">
        <v>0</v>
      </c>
      <c r="Y7" s="112">
        <v>0</v>
      </c>
      <c r="Z7" s="69">
        <v>0</v>
      </c>
      <c r="AA7" s="73">
        <v>0</v>
      </c>
      <c r="AB7" s="68">
        <v>0</v>
      </c>
      <c r="AC7" s="69">
        <v>0</v>
      </c>
      <c r="AD7" s="73">
        <v>0</v>
      </c>
      <c r="AE7" s="68">
        <v>0</v>
      </c>
      <c r="AF7" s="69">
        <v>0</v>
      </c>
      <c r="AG7" s="73">
        <v>0</v>
      </c>
      <c r="AH7" s="73">
        <v>0</v>
      </c>
      <c r="AI7" s="73">
        <v>0</v>
      </c>
      <c r="AJ7" s="73">
        <v>0</v>
      </c>
      <c r="AK7" s="73">
        <v>0</v>
      </c>
      <c r="AL7" s="73">
        <v>0</v>
      </c>
      <c r="AM7" s="73">
        <v>0</v>
      </c>
      <c r="AN7" s="68">
        <v>0</v>
      </c>
      <c r="AO7" s="175"/>
      <c r="AP7" s="176"/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7"/>
      <c r="BB7" s="177"/>
      <c r="BC7" s="177"/>
      <c r="BD7" s="177"/>
      <c r="BE7" s="177"/>
      <c r="BF7" s="177"/>
      <c r="BG7" s="177"/>
      <c r="BH7" s="177"/>
      <c r="BI7" s="177"/>
      <c r="BJ7" s="177"/>
      <c r="BK7" s="177"/>
      <c r="BL7" s="177"/>
      <c r="BM7" s="177"/>
      <c r="BN7" s="177"/>
      <c r="BO7" s="177"/>
      <c r="BP7" s="177"/>
      <c r="BQ7" s="177"/>
      <c r="BR7" s="177"/>
      <c r="BS7" s="177"/>
      <c r="BT7" s="177"/>
      <c r="BU7" s="177"/>
      <c r="BV7" s="177"/>
      <c r="BW7" s="177"/>
      <c r="BX7" s="177"/>
      <c r="BY7" s="177"/>
      <c r="BZ7" s="177"/>
      <c r="CA7" s="177"/>
      <c r="CB7" s="177"/>
      <c r="CC7" s="177"/>
      <c r="CD7" s="177"/>
      <c r="CE7" s="177"/>
      <c r="CF7" s="177"/>
      <c r="CG7" s="177"/>
      <c r="CH7" s="177"/>
      <c r="CI7" s="177"/>
      <c r="CJ7" s="177"/>
      <c r="CK7" s="177"/>
      <c r="CL7" s="177"/>
      <c r="CM7" s="177"/>
      <c r="CN7" s="177"/>
      <c r="CO7" s="177"/>
      <c r="CP7" s="177"/>
      <c r="CQ7" s="177"/>
      <c r="CR7" s="177"/>
      <c r="CS7" s="177"/>
      <c r="CT7" s="177"/>
      <c r="CU7" s="177"/>
      <c r="CV7" s="177"/>
      <c r="CW7" s="177"/>
      <c r="CX7" s="177"/>
      <c r="CY7" s="177"/>
      <c r="CZ7" s="177"/>
      <c r="DA7" s="177"/>
      <c r="DB7" s="177"/>
      <c r="DC7" s="177"/>
      <c r="DD7" s="177"/>
      <c r="DE7" s="177"/>
      <c r="DF7" s="177"/>
      <c r="DG7" s="177"/>
      <c r="DH7" s="177"/>
      <c r="DI7" s="177"/>
      <c r="DJ7" s="177"/>
      <c r="DK7" s="177"/>
      <c r="DL7" s="177"/>
      <c r="DM7" s="177"/>
      <c r="DN7" s="177"/>
      <c r="DO7" s="177"/>
      <c r="DP7" s="177"/>
      <c r="DQ7" s="177"/>
      <c r="DR7" s="177"/>
      <c r="DS7" s="177"/>
      <c r="DT7" s="177"/>
      <c r="DU7" s="177"/>
      <c r="DV7" s="177"/>
      <c r="DW7" s="177"/>
      <c r="DX7" s="177"/>
      <c r="DY7" s="177"/>
      <c r="DZ7" s="177"/>
      <c r="EA7" s="177"/>
      <c r="EB7" s="177"/>
      <c r="EC7" s="177"/>
      <c r="ED7" s="177"/>
      <c r="EE7" s="177"/>
      <c r="EF7" s="177"/>
      <c r="EG7" s="177"/>
      <c r="EH7" s="177"/>
      <c r="EI7" s="177"/>
      <c r="EJ7" s="177"/>
      <c r="EK7" s="177"/>
      <c r="EL7" s="177"/>
      <c r="EM7" s="177"/>
      <c r="EN7" s="177"/>
      <c r="EO7" s="177"/>
      <c r="EP7" s="177"/>
      <c r="EQ7" s="177"/>
      <c r="ER7" s="177"/>
      <c r="ES7" s="177"/>
      <c r="ET7" s="177"/>
      <c r="EU7" s="177"/>
      <c r="EV7" s="177"/>
      <c r="EW7" s="177"/>
      <c r="EX7" s="177"/>
      <c r="EY7" s="177"/>
      <c r="EZ7" s="177"/>
      <c r="FA7" s="177"/>
      <c r="FB7" s="177"/>
      <c r="FC7" s="177"/>
      <c r="FD7" s="177"/>
      <c r="FE7" s="177"/>
      <c r="FF7" s="177"/>
      <c r="FG7" s="177"/>
      <c r="FH7" s="177"/>
      <c r="FI7" s="177"/>
      <c r="FJ7" s="177"/>
      <c r="FK7" s="177"/>
      <c r="FL7" s="177"/>
      <c r="FM7" s="177"/>
      <c r="FN7" s="177"/>
      <c r="FO7" s="177"/>
      <c r="FP7" s="177"/>
      <c r="FQ7" s="177"/>
      <c r="FR7" s="177"/>
      <c r="FS7" s="177"/>
      <c r="FT7" s="177"/>
      <c r="FU7" s="177"/>
      <c r="FV7" s="177"/>
      <c r="FW7" s="177"/>
      <c r="FX7" s="177"/>
      <c r="FY7" s="177"/>
      <c r="FZ7" s="177"/>
      <c r="GA7" s="177"/>
      <c r="GB7" s="177"/>
      <c r="GC7" s="177"/>
      <c r="GD7" s="177"/>
      <c r="GE7" s="177"/>
      <c r="GF7" s="177"/>
      <c r="GG7" s="177"/>
      <c r="GH7" s="177"/>
      <c r="GI7" s="177"/>
      <c r="GJ7" s="177"/>
      <c r="GK7" s="177"/>
      <c r="GL7" s="177"/>
      <c r="GM7" s="177"/>
      <c r="GN7" s="177"/>
      <c r="GO7" s="177"/>
      <c r="GP7" s="177"/>
      <c r="GQ7" s="177"/>
      <c r="GR7" s="177"/>
      <c r="GS7" s="177"/>
      <c r="GT7" s="177"/>
      <c r="GU7" s="177"/>
      <c r="GV7" s="177"/>
      <c r="GW7" s="177"/>
      <c r="GX7" s="177"/>
      <c r="GY7" s="177"/>
      <c r="GZ7" s="177"/>
      <c r="HA7" s="177"/>
      <c r="HB7" s="177"/>
      <c r="HC7" s="177"/>
      <c r="HD7" s="177"/>
      <c r="HE7" s="177"/>
      <c r="HF7" s="177"/>
      <c r="HG7" s="177"/>
      <c r="HH7" s="177"/>
      <c r="HI7" s="177"/>
      <c r="HJ7" s="177"/>
      <c r="HK7" s="177"/>
      <c r="HL7" s="177"/>
      <c r="HM7" s="177"/>
      <c r="HN7" s="177"/>
      <c r="HO7" s="177"/>
      <c r="HP7" s="177"/>
      <c r="HQ7" s="177"/>
      <c r="HR7" s="177"/>
      <c r="HS7" s="177"/>
      <c r="HT7" s="177"/>
      <c r="HU7" s="177"/>
      <c r="HV7" s="177"/>
      <c r="HW7" s="177"/>
      <c r="HX7" s="177"/>
      <c r="HY7" s="177"/>
      <c r="HZ7" s="177"/>
      <c r="IA7" s="177"/>
      <c r="IB7" s="177"/>
      <c r="IC7" s="177"/>
      <c r="ID7" s="177"/>
      <c r="IE7" s="177"/>
      <c r="IF7" s="177"/>
      <c r="IG7" s="177"/>
      <c r="IH7" s="177"/>
      <c r="II7" s="177"/>
      <c r="IJ7" s="177"/>
      <c r="IK7" s="177"/>
      <c r="IL7" s="177"/>
      <c r="IM7" s="177"/>
      <c r="IN7" s="177"/>
      <c r="IO7" s="177"/>
      <c r="IP7" s="177"/>
      <c r="IQ7" s="177"/>
      <c r="IR7" s="177"/>
    </row>
    <row r="8" spans="1:252" ht="18" customHeight="1">
      <c r="A8" s="65"/>
      <c r="B8" s="162" t="s">
        <v>79</v>
      </c>
      <c r="C8" s="133" t="s">
        <v>80</v>
      </c>
      <c r="D8" s="73">
        <v>1089.9413</v>
      </c>
      <c r="E8" s="68">
        <v>1089.9413</v>
      </c>
      <c r="F8" s="112">
        <v>1089.9413</v>
      </c>
      <c r="G8" s="69">
        <v>736.1793</v>
      </c>
      <c r="H8" s="73">
        <v>353.762</v>
      </c>
      <c r="I8" s="73">
        <v>0</v>
      </c>
      <c r="J8" s="73">
        <v>0</v>
      </c>
      <c r="K8" s="68">
        <v>0</v>
      </c>
      <c r="L8" s="69">
        <v>0</v>
      </c>
      <c r="M8" s="73">
        <v>0</v>
      </c>
      <c r="N8" s="68">
        <v>0</v>
      </c>
      <c r="O8" s="112">
        <v>0</v>
      </c>
      <c r="P8" s="69">
        <v>0</v>
      </c>
      <c r="Q8" s="73">
        <v>0</v>
      </c>
      <c r="R8" s="68">
        <v>0</v>
      </c>
      <c r="S8" s="69">
        <v>0</v>
      </c>
      <c r="T8" s="73">
        <v>0</v>
      </c>
      <c r="U8" s="68">
        <v>0</v>
      </c>
      <c r="V8" s="69">
        <v>0</v>
      </c>
      <c r="W8" s="73">
        <v>0</v>
      </c>
      <c r="X8" s="68">
        <v>0</v>
      </c>
      <c r="Y8" s="112">
        <v>0</v>
      </c>
      <c r="Z8" s="69">
        <v>0</v>
      </c>
      <c r="AA8" s="73">
        <v>0</v>
      </c>
      <c r="AB8" s="68">
        <v>0</v>
      </c>
      <c r="AC8" s="69">
        <v>0</v>
      </c>
      <c r="AD8" s="73">
        <v>0</v>
      </c>
      <c r="AE8" s="68">
        <v>0</v>
      </c>
      <c r="AF8" s="69">
        <v>0</v>
      </c>
      <c r="AG8" s="73">
        <v>0</v>
      </c>
      <c r="AH8" s="73">
        <v>0</v>
      </c>
      <c r="AI8" s="73">
        <v>0</v>
      </c>
      <c r="AJ8" s="73">
        <v>0</v>
      </c>
      <c r="AK8" s="73">
        <v>0</v>
      </c>
      <c r="AL8" s="73">
        <v>0</v>
      </c>
      <c r="AM8" s="73">
        <v>0</v>
      </c>
      <c r="AN8" s="68">
        <v>0</v>
      </c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63"/>
      <c r="CJ8" s="163"/>
      <c r="CK8" s="163"/>
      <c r="CL8" s="163"/>
      <c r="CM8" s="163"/>
      <c r="CN8" s="163"/>
      <c r="CO8" s="163"/>
      <c r="CP8" s="163"/>
      <c r="CQ8" s="163"/>
      <c r="CR8" s="163"/>
      <c r="CS8" s="163"/>
      <c r="CT8" s="163"/>
      <c r="CU8" s="163"/>
      <c r="CV8" s="163"/>
      <c r="CW8" s="163"/>
      <c r="CX8" s="163"/>
      <c r="CY8" s="163"/>
      <c r="CZ8" s="163"/>
      <c r="DA8" s="163"/>
      <c r="DB8" s="163"/>
      <c r="DC8" s="163"/>
      <c r="DD8" s="163"/>
      <c r="DE8" s="163"/>
      <c r="DF8" s="163"/>
      <c r="DG8" s="163"/>
      <c r="DH8" s="163"/>
      <c r="DI8" s="163"/>
      <c r="DJ8" s="163"/>
      <c r="DK8" s="163"/>
      <c r="DL8" s="163"/>
      <c r="DM8" s="163"/>
      <c r="DN8" s="163"/>
      <c r="DO8" s="163"/>
      <c r="DP8" s="163"/>
      <c r="DQ8" s="163"/>
      <c r="DR8" s="163"/>
      <c r="DS8" s="163"/>
      <c r="DT8" s="163"/>
      <c r="DU8" s="163"/>
      <c r="DV8" s="163"/>
      <c r="DW8" s="163"/>
      <c r="DX8" s="163"/>
      <c r="DY8" s="163"/>
      <c r="DZ8" s="163"/>
      <c r="EA8" s="163"/>
      <c r="EB8" s="163"/>
      <c r="EC8" s="163"/>
      <c r="ED8" s="163"/>
      <c r="EE8" s="163"/>
      <c r="EF8" s="163"/>
      <c r="EG8" s="163"/>
      <c r="EH8" s="163"/>
      <c r="EI8" s="163"/>
      <c r="EJ8" s="163"/>
      <c r="EK8" s="163"/>
      <c r="EL8" s="163"/>
      <c r="EM8" s="163"/>
      <c r="EN8" s="163"/>
      <c r="EO8" s="163"/>
      <c r="EP8" s="163"/>
      <c r="EQ8" s="163"/>
      <c r="ER8" s="163"/>
      <c r="ES8" s="163"/>
      <c r="ET8" s="163"/>
      <c r="EU8" s="163"/>
      <c r="EV8" s="163"/>
      <c r="EW8" s="163"/>
      <c r="EX8" s="163"/>
      <c r="EY8" s="163"/>
      <c r="EZ8" s="163"/>
      <c r="FA8" s="163"/>
      <c r="FB8" s="163"/>
      <c r="FC8" s="163"/>
      <c r="FD8" s="163"/>
      <c r="FE8" s="163"/>
      <c r="FF8" s="163"/>
      <c r="FG8" s="163"/>
      <c r="FH8" s="163"/>
      <c r="FI8" s="163"/>
      <c r="FJ8" s="163"/>
      <c r="FK8" s="163"/>
      <c r="FL8" s="163"/>
      <c r="FM8" s="163"/>
      <c r="FN8" s="163"/>
      <c r="FO8" s="163"/>
      <c r="FP8" s="163"/>
      <c r="FQ8" s="163"/>
      <c r="FR8" s="163"/>
      <c r="FS8" s="163"/>
      <c r="FT8" s="163"/>
      <c r="FU8" s="163"/>
      <c r="FV8" s="163"/>
      <c r="FW8" s="163"/>
      <c r="FX8" s="163"/>
      <c r="FY8" s="163"/>
      <c r="FZ8" s="163"/>
      <c r="GA8" s="163"/>
      <c r="GB8" s="163"/>
      <c r="GC8" s="163"/>
      <c r="GD8" s="163"/>
      <c r="GE8" s="163"/>
      <c r="GF8" s="163"/>
      <c r="GG8" s="163"/>
      <c r="GH8" s="163"/>
      <c r="GI8" s="163"/>
      <c r="GJ8" s="163"/>
      <c r="GK8" s="163"/>
      <c r="GL8" s="163"/>
      <c r="GM8" s="163"/>
      <c r="GN8" s="163"/>
      <c r="GO8" s="163"/>
      <c r="GP8" s="163"/>
      <c r="GQ8" s="163"/>
      <c r="GR8" s="163"/>
      <c r="GS8" s="163"/>
      <c r="GT8" s="163"/>
      <c r="GU8" s="163"/>
      <c r="GV8" s="163"/>
      <c r="GW8" s="163"/>
      <c r="GX8" s="163"/>
      <c r="GY8" s="163"/>
      <c r="GZ8" s="163"/>
      <c r="HA8" s="163"/>
      <c r="HB8" s="163"/>
      <c r="HC8" s="163"/>
      <c r="HD8" s="163"/>
      <c r="HE8" s="163"/>
      <c r="HF8" s="163"/>
      <c r="HG8" s="163"/>
      <c r="HH8" s="163"/>
      <c r="HI8" s="163"/>
      <c r="HJ8" s="163"/>
      <c r="HK8" s="163"/>
      <c r="HL8" s="163"/>
      <c r="HM8" s="163"/>
      <c r="HN8" s="163"/>
      <c r="HO8" s="163"/>
      <c r="HP8" s="163"/>
      <c r="HQ8" s="163"/>
      <c r="HR8" s="163"/>
      <c r="HS8" s="163"/>
      <c r="HT8" s="163"/>
      <c r="HU8" s="163"/>
      <c r="HV8" s="163"/>
      <c r="HW8" s="163"/>
      <c r="HX8" s="163"/>
      <c r="HY8" s="163"/>
      <c r="HZ8" s="163"/>
      <c r="IA8" s="163"/>
      <c r="IB8" s="163"/>
      <c r="IC8" s="163"/>
      <c r="ID8" s="163"/>
      <c r="IE8" s="163"/>
      <c r="IF8" s="163"/>
      <c r="IG8" s="163"/>
      <c r="IH8" s="163"/>
      <c r="II8" s="163"/>
      <c r="IJ8" s="163"/>
      <c r="IK8" s="163"/>
      <c r="IL8" s="163"/>
      <c r="IM8" s="163"/>
      <c r="IN8" s="163"/>
      <c r="IO8" s="163"/>
      <c r="IP8" s="163"/>
      <c r="IQ8" s="163"/>
      <c r="IR8" s="163"/>
    </row>
    <row r="9" spans="1:252" ht="18" customHeight="1">
      <c r="A9" s="65" t="s">
        <v>179</v>
      </c>
      <c r="B9" s="162"/>
      <c r="C9" s="133" t="s">
        <v>180</v>
      </c>
      <c r="D9" s="73">
        <v>1023.2476</v>
      </c>
      <c r="E9" s="68">
        <v>1023.2476</v>
      </c>
      <c r="F9" s="112">
        <v>1023.2476</v>
      </c>
      <c r="G9" s="69">
        <v>734.9856</v>
      </c>
      <c r="H9" s="73">
        <v>288.262</v>
      </c>
      <c r="I9" s="73">
        <v>0</v>
      </c>
      <c r="J9" s="73">
        <v>0</v>
      </c>
      <c r="K9" s="68">
        <v>0</v>
      </c>
      <c r="L9" s="69">
        <v>0</v>
      </c>
      <c r="M9" s="73">
        <v>0</v>
      </c>
      <c r="N9" s="68">
        <v>0</v>
      </c>
      <c r="O9" s="112">
        <v>0</v>
      </c>
      <c r="P9" s="69">
        <v>0</v>
      </c>
      <c r="Q9" s="73">
        <v>0</v>
      </c>
      <c r="R9" s="68">
        <v>0</v>
      </c>
      <c r="S9" s="69">
        <v>0</v>
      </c>
      <c r="T9" s="73">
        <v>0</v>
      </c>
      <c r="U9" s="68">
        <v>0</v>
      </c>
      <c r="V9" s="69">
        <v>0</v>
      </c>
      <c r="W9" s="73">
        <v>0</v>
      </c>
      <c r="X9" s="68">
        <v>0</v>
      </c>
      <c r="Y9" s="112">
        <v>0</v>
      </c>
      <c r="Z9" s="69">
        <v>0</v>
      </c>
      <c r="AA9" s="73">
        <v>0</v>
      </c>
      <c r="AB9" s="68">
        <v>0</v>
      </c>
      <c r="AC9" s="69">
        <v>0</v>
      </c>
      <c r="AD9" s="73">
        <v>0</v>
      </c>
      <c r="AE9" s="68">
        <v>0</v>
      </c>
      <c r="AF9" s="69">
        <v>0</v>
      </c>
      <c r="AG9" s="73">
        <v>0</v>
      </c>
      <c r="AH9" s="73">
        <v>0</v>
      </c>
      <c r="AI9" s="73">
        <v>0</v>
      </c>
      <c r="AJ9" s="73">
        <v>0</v>
      </c>
      <c r="AK9" s="73">
        <v>0</v>
      </c>
      <c r="AL9" s="73">
        <v>0</v>
      </c>
      <c r="AM9" s="73">
        <v>0</v>
      </c>
      <c r="AN9" s="68">
        <v>0</v>
      </c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3"/>
      <c r="CN9" s="163"/>
      <c r="CO9" s="163"/>
      <c r="CP9" s="163"/>
      <c r="CQ9" s="163"/>
      <c r="CR9" s="163"/>
      <c r="CS9" s="163"/>
      <c r="CT9" s="163"/>
      <c r="CU9" s="163"/>
      <c r="CV9" s="163"/>
      <c r="CW9" s="163"/>
      <c r="CX9" s="163"/>
      <c r="CY9" s="163"/>
      <c r="CZ9" s="163"/>
      <c r="DA9" s="163"/>
      <c r="DB9" s="163"/>
      <c r="DC9" s="163"/>
      <c r="DD9" s="163"/>
      <c r="DE9" s="163"/>
      <c r="DF9" s="163"/>
      <c r="DG9" s="163"/>
      <c r="DH9" s="163"/>
      <c r="DI9" s="163"/>
      <c r="DJ9" s="163"/>
      <c r="DK9" s="163"/>
      <c r="DL9" s="163"/>
      <c r="DM9" s="163"/>
      <c r="DN9" s="163"/>
      <c r="DO9" s="163"/>
      <c r="DP9" s="163"/>
      <c r="DQ9" s="163"/>
      <c r="DR9" s="163"/>
      <c r="DS9" s="163"/>
      <c r="DT9" s="163"/>
      <c r="DU9" s="163"/>
      <c r="DV9" s="163"/>
      <c r="DW9" s="163"/>
      <c r="DX9" s="163"/>
      <c r="DY9" s="163"/>
      <c r="DZ9" s="163"/>
      <c r="EA9" s="163"/>
      <c r="EB9" s="163"/>
      <c r="EC9" s="163"/>
      <c r="ED9" s="163"/>
      <c r="EE9" s="163"/>
      <c r="EF9" s="163"/>
      <c r="EG9" s="163"/>
      <c r="EH9" s="163"/>
      <c r="EI9" s="163"/>
      <c r="EJ9" s="163"/>
      <c r="EK9" s="163"/>
      <c r="EL9" s="163"/>
      <c r="EM9" s="163"/>
      <c r="EN9" s="163"/>
      <c r="EO9" s="163"/>
      <c r="EP9" s="163"/>
      <c r="EQ9" s="163"/>
      <c r="ER9" s="163"/>
      <c r="ES9" s="163"/>
      <c r="ET9" s="163"/>
      <c r="EU9" s="163"/>
      <c r="EV9" s="163"/>
      <c r="EW9" s="163"/>
      <c r="EX9" s="163"/>
      <c r="EY9" s="163"/>
      <c r="EZ9" s="163"/>
      <c r="FA9" s="163"/>
      <c r="FB9" s="163"/>
      <c r="FC9" s="163"/>
      <c r="FD9" s="163"/>
      <c r="FE9" s="163"/>
      <c r="FF9" s="163"/>
      <c r="FG9" s="163"/>
      <c r="FH9" s="163"/>
      <c r="FI9" s="163"/>
      <c r="FJ9" s="163"/>
      <c r="FK9" s="163"/>
      <c r="FL9" s="163"/>
      <c r="FM9" s="163"/>
      <c r="FN9" s="163"/>
      <c r="FO9" s="163"/>
      <c r="FP9" s="163"/>
      <c r="FQ9" s="163"/>
      <c r="FR9" s="163"/>
      <c r="FS9" s="163"/>
      <c r="FT9" s="163"/>
      <c r="FU9" s="163"/>
      <c r="FV9" s="163"/>
      <c r="FW9" s="163"/>
      <c r="FX9" s="163"/>
      <c r="FY9" s="163"/>
      <c r="FZ9" s="163"/>
      <c r="GA9" s="163"/>
      <c r="GB9" s="163"/>
      <c r="GC9" s="163"/>
      <c r="GD9" s="163"/>
      <c r="GE9" s="163"/>
      <c r="GF9" s="163"/>
      <c r="GG9" s="163"/>
      <c r="GH9" s="163"/>
      <c r="GI9" s="163"/>
      <c r="GJ9" s="163"/>
      <c r="GK9" s="163"/>
      <c r="GL9" s="163"/>
      <c r="GM9" s="163"/>
      <c r="GN9" s="163"/>
      <c r="GO9" s="163"/>
      <c r="GP9" s="163"/>
      <c r="GQ9" s="163"/>
      <c r="GR9" s="163"/>
      <c r="GS9" s="163"/>
      <c r="GT9" s="163"/>
      <c r="GU9" s="163"/>
      <c r="GV9" s="163"/>
      <c r="GW9" s="163"/>
      <c r="GX9" s="163"/>
      <c r="GY9" s="163"/>
      <c r="GZ9" s="163"/>
      <c r="HA9" s="163"/>
      <c r="HB9" s="163"/>
      <c r="HC9" s="163"/>
      <c r="HD9" s="163"/>
      <c r="HE9" s="163"/>
      <c r="HF9" s="163"/>
      <c r="HG9" s="163"/>
      <c r="HH9" s="163"/>
      <c r="HI9" s="163"/>
      <c r="HJ9" s="163"/>
      <c r="HK9" s="163"/>
      <c r="HL9" s="163"/>
      <c r="HM9" s="163"/>
      <c r="HN9" s="163"/>
      <c r="HO9" s="163"/>
      <c r="HP9" s="163"/>
      <c r="HQ9" s="163"/>
      <c r="HR9" s="163"/>
      <c r="HS9" s="163"/>
      <c r="HT9" s="163"/>
      <c r="HU9" s="163"/>
      <c r="HV9" s="163"/>
      <c r="HW9" s="163"/>
      <c r="HX9" s="163"/>
      <c r="HY9" s="163"/>
      <c r="HZ9" s="163"/>
      <c r="IA9" s="163"/>
      <c r="IB9" s="163"/>
      <c r="IC9" s="163"/>
      <c r="ID9" s="163"/>
      <c r="IE9" s="163"/>
      <c r="IF9" s="163"/>
      <c r="IG9" s="163"/>
      <c r="IH9" s="163"/>
      <c r="II9" s="163"/>
      <c r="IJ9" s="163"/>
      <c r="IK9" s="163"/>
      <c r="IL9" s="163"/>
      <c r="IM9" s="163"/>
      <c r="IN9" s="163"/>
      <c r="IO9" s="163"/>
      <c r="IP9" s="163"/>
      <c r="IQ9" s="163"/>
      <c r="IR9" s="163"/>
    </row>
    <row r="10" spans="1:252" ht="18" customHeight="1">
      <c r="A10" s="65" t="s">
        <v>181</v>
      </c>
      <c r="B10" s="162" t="s">
        <v>182</v>
      </c>
      <c r="C10" s="133" t="s">
        <v>183</v>
      </c>
      <c r="D10" s="73">
        <v>658.2856</v>
      </c>
      <c r="E10" s="68">
        <v>658.2856</v>
      </c>
      <c r="F10" s="112">
        <v>658.2856</v>
      </c>
      <c r="G10" s="69">
        <v>651.8856</v>
      </c>
      <c r="H10" s="73">
        <v>6.4</v>
      </c>
      <c r="I10" s="73">
        <v>0</v>
      </c>
      <c r="J10" s="73">
        <v>0</v>
      </c>
      <c r="K10" s="68">
        <v>0</v>
      </c>
      <c r="L10" s="69">
        <v>0</v>
      </c>
      <c r="M10" s="73">
        <v>0</v>
      </c>
      <c r="N10" s="68">
        <v>0</v>
      </c>
      <c r="O10" s="112">
        <v>0</v>
      </c>
      <c r="P10" s="69">
        <v>0</v>
      </c>
      <c r="Q10" s="73">
        <v>0</v>
      </c>
      <c r="R10" s="68">
        <v>0</v>
      </c>
      <c r="S10" s="69">
        <v>0</v>
      </c>
      <c r="T10" s="73">
        <v>0</v>
      </c>
      <c r="U10" s="68">
        <v>0</v>
      </c>
      <c r="V10" s="69">
        <v>0</v>
      </c>
      <c r="W10" s="73">
        <v>0</v>
      </c>
      <c r="X10" s="68">
        <v>0</v>
      </c>
      <c r="Y10" s="112">
        <v>0</v>
      </c>
      <c r="Z10" s="69">
        <v>0</v>
      </c>
      <c r="AA10" s="73">
        <v>0</v>
      </c>
      <c r="AB10" s="68">
        <v>0</v>
      </c>
      <c r="AC10" s="69">
        <v>0</v>
      </c>
      <c r="AD10" s="73">
        <v>0</v>
      </c>
      <c r="AE10" s="68">
        <v>0</v>
      </c>
      <c r="AF10" s="69">
        <v>0</v>
      </c>
      <c r="AG10" s="73">
        <v>0</v>
      </c>
      <c r="AH10" s="73">
        <v>0</v>
      </c>
      <c r="AI10" s="73">
        <v>0</v>
      </c>
      <c r="AJ10" s="73">
        <v>0</v>
      </c>
      <c r="AK10" s="73">
        <v>0</v>
      </c>
      <c r="AL10" s="73">
        <v>0</v>
      </c>
      <c r="AM10" s="73">
        <v>0</v>
      </c>
      <c r="AN10" s="68">
        <v>0</v>
      </c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163"/>
      <c r="CT10" s="163"/>
      <c r="CU10" s="163"/>
      <c r="CV10" s="163"/>
      <c r="CW10" s="163"/>
      <c r="CX10" s="163"/>
      <c r="CY10" s="163"/>
      <c r="CZ10" s="163"/>
      <c r="DA10" s="163"/>
      <c r="DB10" s="163"/>
      <c r="DC10" s="163"/>
      <c r="DD10" s="163"/>
      <c r="DE10" s="163"/>
      <c r="DF10" s="163"/>
      <c r="DG10" s="163"/>
      <c r="DH10" s="163"/>
      <c r="DI10" s="163"/>
      <c r="DJ10" s="163"/>
      <c r="DK10" s="163"/>
      <c r="DL10" s="163"/>
      <c r="DM10" s="163"/>
      <c r="DN10" s="163"/>
      <c r="DO10" s="163"/>
      <c r="DP10" s="163"/>
      <c r="DQ10" s="163"/>
      <c r="DR10" s="163"/>
      <c r="DS10" s="163"/>
      <c r="DT10" s="163"/>
      <c r="DU10" s="163"/>
      <c r="DV10" s="163"/>
      <c r="DW10" s="163"/>
      <c r="DX10" s="163"/>
      <c r="DY10" s="163"/>
      <c r="DZ10" s="163"/>
      <c r="EA10" s="163"/>
      <c r="EB10" s="163"/>
      <c r="EC10" s="163"/>
      <c r="ED10" s="163"/>
      <c r="EE10" s="163"/>
      <c r="EF10" s="163"/>
      <c r="EG10" s="163"/>
      <c r="EH10" s="163"/>
      <c r="EI10" s="163"/>
      <c r="EJ10" s="163"/>
      <c r="EK10" s="163"/>
      <c r="EL10" s="163"/>
      <c r="EM10" s="163"/>
      <c r="EN10" s="163"/>
      <c r="EO10" s="163"/>
      <c r="EP10" s="163"/>
      <c r="EQ10" s="163"/>
      <c r="ER10" s="163"/>
      <c r="ES10" s="163"/>
      <c r="ET10" s="163"/>
      <c r="EU10" s="163"/>
      <c r="EV10" s="163"/>
      <c r="EW10" s="163"/>
      <c r="EX10" s="163"/>
      <c r="EY10" s="163"/>
      <c r="EZ10" s="163"/>
      <c r="FA10" s="163"/>
      <c r="FB10" s="163"/>
      <c r="FC10" s="163"/>
      <c r="FD10" s="163"/>
      <c r="FE10" s="163"/>
      <c r="FF10" s="163"/>
      <c r="FG10" s="163"/>
      <c r="FH10" s="163"/>
      <c r="FI10" s="163"/>
      <c r="FJ10" s="163"/>
      <c r="FK10" s="163"/>
      <c r="FL10" s="163"/>
      <c r="FM10" s="163"/>
      <c r="FN10" s="163"/>
      <c r="FO10" s="163"/>
      <c r="FP10" s="163"/>
      <c r="FQ10" s="163"/>
      <c r="FR10" s="163"/>
      <c r="FS10" s="163"/>
      <c r="FT10" s="163"/>
      <c r="FU10" s="163"/>
      <c r="FV10" s="163"/>
      <c r="FW10" s="163"/>
      <c r="FX10" s="163"/>
      <c r="FY10" s="163"/>
      <c r="FZ10" s="163"/>
      <c r="GA10" s="163"/>
      <c r="GB10" s="163"/>
      <c r="GC10" s="163"/>
      <c r="GD10" s="163"/>
      <c r="GE10" s="163"/>
      <c r="GF10" s="163"/>
      <c r="GG10" s="163"/>
      <c r="GH10" s="163"/>
      <c r="GI10" s="163"/>
      <c r="GJ10" s="163"/>
      <c r="GK10" s="163"/>
      <c r="GL10" s="163"/>
      <c r="GM10" s="163"/>
      <c r="GN10" s="163"/>
      <c r="GO10" s="163"/>
      <c r="GP10" s="163"/>
      <c r="GQ10" s="163"/>
      <c r="GR10" s="163"/>
      <c r="GS10" s="163"/>
      <c r="GT10" s="163"/>
      <c r="GU10" s="163"/>
      <c r="GV10" s="163"/>
      <c r="GW10" s="163"/>
      <c r="GX10" s="163"/>
      <c r="GY10" s="163"/>
      <c r="GZ10" s="163"/>
      <c r="HA10" s="163"/>
      <c r="HB10" s="163"/>
      <c r="HC10" s="163"/>
      <c r="HD10" s="163"/>
      <c r="HE10" s="163"/>
      <c r="HF10" s="163"/>
      <c r="HG10" s="163"/>
      <c r="HH10" s="163"/>
      <c r="HI10" s="163"/>
      <c r="HJ10" s="163"/>
      <c r="HK10" s="163"/>
      <c r="HL10" s="163"/>
      <c r="HM10" s="163"/>
      <c r="HN10" s="163"/>
      <c r="HO10" s="163"/>
      <c r="HP10" s="163"/>
      <c r="HQ10" s="163"/>
      <c r="HR10" s="163"/>
      <c r="HS10" s="163"/>
      <c r="HT10" s="163"/>
      <c r="HU10" s="163"/>
      <c r="HV10" s="163"/>
      <c r="HW10" s="163"/>
      <c r="HX10" s="163"/>
      <c r="HY10" s="163"/>
      <c r="HZ10" s="163"/>
      <c r="IA10" s="163"/>
      <c r="IB10" s="163"/>
      <c r="IC10" s="163"/>
      <c r="ID10" s="163"/>
      <c r="IE10" s="163"/>
      <c r="IF10" s="163"/>
      <c r="IG10" s="163"/>
      <c r="IH10" s="163"/>
      <c r="II10" s="163"/>
      <c r="IJ10" s="163"/>
      <c r="IK10" s="163"/>
      <c r="IL10" s="163"/>
      <c r="IM10" s="163"/>
      <c r="IN10" s="163"/>
      <c r="IO10" s="163"/>
      <c r="IP10" s="163"/>
      <c r="IQ10" s="163"/>
      <c r="IR10" s="163"/>
    </row>
    <row r="11" spans="1:252" ht="18" customHeight="1">
      <c r="A11" s="65" t="s">
        <v>184</v>
      </c>
      <c r="B11" s="162" t="s">
        <v>182</v>
      </c>
      <c r="C11" s="133" t="s">
        <v>185</v>
      </c>
      <c r="D11" s="73">
        <v>364.962</v>
      </c>
      <c r="E11" s="68">
        <v>364.962</v>
      </c>
      <c r="F11" s="112">
        <v>364.962</v>
      </c>
      <c r="G11" s="69">
        <v>83.1</v>
      </c>
      <c r="H11" s="73">
        <v>281.862</v>
      </c>
      <c r="I11" s="73">
        <v>0</v>
      </c>
      <c r="J11" s="73">
        <v>0</v>
      </c>
      <c r="K11" s="68">
        <v>0</v>
      </c>
      <c r="L11" s="69">
        <v>0</v>
      </c>
      <c r="M11" s="73">
        <v>0</v>
      </c>
      <c r="N11" s="68">
        <v>0</v>
      </c>
      <c r="O11" s="112">
        <v>0</v>
      </c>
      <c r="P11" s="69">
        <v>0</v>
      </c>
      <c r="Q11" s="73">
        <v>0</v>
      </c>
      <c r="R11" s="68">
        <v>0</v>
      </c>
      <c r="S11" s="69">
        <v>0</v>
      </c>
      <c r="T11" s="73">
        <v>0</v>
      </c>
      <c r="U11" s="68">
        <v>0</v>
      </c>
      <c r="V11" s="69">
        <v>0</v>
      </c>
      <c r="W11" s="73">
        <v>0</v>
      </c>
      <c r="X11" s="68">
        <v>0</v>
      </c>
      <c r="Y11" s="112">
        <v>0</v>
      </c>
      <c r="Z11" s="69">
        <v>0</v>
      </c>
      <c r="AA11" s="73">
        <v>0</v>
      </c>
      <c r="AB11" s="68">
        <v>0</v>
      </c>
      <c r="AC11" s="69">
        <v>0</v>
      </c>
      <c r="AD11" s="73">
        <v>0</v>
      </c>
      <c r="AE11" s="68">
        <v>0</v>
      </c>
      <c r="AF11" s="69">
        <v>0</v>
      </c>
      <c r="AG11" s="73">
        <v>0</v>
      </c>
      <c r="AH11" s="73">
        <v>0</v>
      </c>
      <c r="AI11" s="73">
        <v>0</v>
      </c>
      <c r="AJ11" s="73">
        <v>0</v>
      </c>
      <c r="AK11" s="73">
        <v>0</v>
      </c>
      <c r="AL11" s="73">
        <v>0</v>
      </c>
      <c r="AM11" s="73">
        <v>0</v>
      </c>
      <c r="AN11" s="68">
        <v>0</v>
      </c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  <c r="CB11" s="163"/>
      <c r="CC11" s="163"/>
      <c r="CD11" s="163"/>
      <c r="CE11" s="163"/>
      <c r="CF11" s="163"/>
      <c r="CG11" s="163"/>
      <c r="CH11" s="163"/>
      <c r="CI11" s="163"/>
      <c r="CJ11" s="163"/>
      <c r="CK11" s="163"/>
      <c r="CL11" s="163"/>
      <c r="CM11" s="163"/>
      <c r="CN11" s="163"/>
      <c r="CO11" s="163"/>
      <c r="CP11" s="163"/>
      <c r="CQ11" s="163"/>
      <c r="CR11" s="163"/>
      <c r="CS11" s="163"/>
      <c r="CT11" s="163"/>
      <c r="CU11" s="163"/>
      <c r="CV11" s="163"/>
      <c r="CW11" s="163"/>
      <c r="CX11" s="163"/>
      <c r="CY11" s="163"/>
      <c r="CZ11" s="163"/>
      <c r="DA11" s="163"/>
      <c r="DB11" s="163"/>
      <c r="DC11" s="163"/>
      <c r="DD11" s="163"/>
      <c r="DE11" s="163"/>
      <c r="DF11" s="163"/>
      <c r="DG11" s="163"/>
      <c r="DH11" s="163"/>
      <c r="DI11" s="163"/>
      <c r="DJ11" s="163"/>
      <c r="DK11" s="163"/>
      <c r="DL11" s="163"/>
      <c r="DM11" s="163"/>
      <c r="DN11" s="163"/>
      <c r="DO11" s="163"/>
      <c r="DP11" s="163"/>
      <c r="DQ11" s="163"/>
      <c r="DR11" s="163"/>
      <c r="DS11" s="163"/>
      <c r="DT11" s="163"/>
      <c r="DU11" s="163"/>
      <c r="DV11" s="163"/>
      <c r="DW11" s="163"/>
      <c r="DX11" s="163"/>
      <c r="DY11" s="163"/>
      <c r="DZ11" s="163"/>
      <c r="EA11" s="163"/>
      <c r="EB11" s="163"/>
      <c r="EC11" s="163"/>
      <c r="ED11" s="163"/>
      <c r="EE11" s="163"/>
      <c r="EF11" s="163"/>
      <c r="EG11" s="163"/>
      <c r="EH11" s="163"/>
      <c r="EI11" s="163"/>
      <c r="EJ11" s="163"/>
      <c r="EK11" s="163"/>
      <c r="EL11" s="163"/>
      <c r="EM11" s="163"/>
      <c r="EN11" s="163"/>
      <c r="EO11" s="163"/>
      <c r="EP11" s="163"/>
      <c r="EQ11" s="163"/>
      <c r="ER11" s="163"/>
      <c r="ES11" s="163"/>
      <c r="ET11" s="163"/>
      <c r="EU11" s="163"/>
      <c r="EV11" s="163"/>
      <c r="EW11" s="163"/>
      <c r="EX11" s="163"/>
      <c r="EY11" s="163"/>
      <c r="EZ11" s="163"/>
      <c r="FA11" s="163"/>
      <c r="FB11" s="163"/>
      <c r="FC11" s="163"/>
      <c r="FD11" s="163"/>
      <c r="FE11" s="163"/>
      <c r="FF11" s="163"/>
      <c r="FG11" s="163"/>
      <c r="FH11" s="163"/>
      <c r="FI11" s="163"/>
      <c r="FJ11" s="163"/>
      <c r="FK11" s="163"/>
      <c r="FL11" s="163"/>
      <c r="FM11" s="163"/>
      <c r="FN11" s="163"/>
      <c r="FO11" s="163"/>
      <c r="FP11" s="163"/>
      <c r="FQ11" s="163"/>
      <c r="FR11" s="163"/>
      <c r="FS11" s="163"/>
      <c r="FT11" s="163"/>
      <c r="FU11" s="163"/>
      <c r="FV11" s="163"/>
      <c r="FW11" s="163"/>
      <c r="FX11" s="163"/>
      <c r="FY11" s="163"/>
      <c r="FZ11" s="163"/>
      <c r="GA11" s="163"/>
      <c r="GB11" s="163"/>
      <c r="GC11" s="163"/>
      <c r="GD11" s="163"/>
      <c r="GE11" s="163"/>
      <c r="GF11" s="163"/>
      <c r="GG11" s="163"/>
      <c r="GH11" s="163"/>
      <c r="GI11" s="163"/>
      <c r="GJ11" s="163"/>
      <c r="GK11" s="163"/>
      <c r="GL11" s="163"/>
      <c r="GM11" s="163"/>
      <c r="GN11" s="163"/>
      <c r="GO11" s="163"/>
      <c r="GP11" s="163"/>
      <c r="GQ11" s="163"/>
      <c r="GR11" s="163"/>
      <c r="GS11" s="163"/>
      <c r="GT11" s="163"/>
      <c r="GU11" s="163"/>
      <c r="GV11" s="163"/>
      <c r="GW11" s="163"/>
      <c r="GX11" s="163"/>
      <c r="GY11" s="163"/>
      <c r="GZ11" s="163"/>
      <c r="HA11" s="163"/>
      <c r="HB11" s="163"/>
      <c r="HC11" s="163"/>
      <c r="HD11" s="163"/>
      <c r="HE11" s="163"/>
      <c r="HF11" s="163"/>
      <c r="HG11" s="163"/>
      <c r="HH11" s="163"/>
      <c r="HI11" s="163"/>
      <c r="HJ11" s="163"/>
      <c r="HK11" s="163"/>
      <c r="HL11" s="163"/>
      <c r="HM11" s="163"/>
      <c r="HN11" s="163"/>
      <c r="HO11" s="163"/>
      <c r="HP11" s="163"/>
      <c r="HQ11" s="163"/>
      <c r="HR11" s="163"/>
      <c r="HS11" s="163"/>
      <c r="HT11" s="163"/>
      <c r="HU11" s="163"/>
      <c r="HV11" s="163"/>
      <c r="HW11" s="163"/>
      <c r="HX11" s="163"/>
      <c r="HY11" s="163"/>
      <c r="HZ11" s="163"/>
      <c r="IA11" s="163"/>
      <c r="IB11" s="163"/>
      <c r="IC11" s="163"/>
      <c r="ID11" s="163"/>
      <c r="IE11" s="163"/>
      <c r="IF11" s="163"/>
      <c r="IG11" s="163"/>
      <c r="IH11" s="163"/>
      <c r="II11" s="163"/>
      <c r="IJ11" s="163"/>
      <c r="IK11" s="163"/>
      <c r="IL11" s="163"/>
      <c r="IM11" s="163"/>
      <c r="IN11" s="163"/>
      <c r="IO11" s="163"/>
      <c r="IP11" s="163"/>
      <c r="IQ11" s="163"/>
      <c r="IR11" s="163"/>
    </row>
    <row r="12" spans="1:252" ht="18" customHeight="1">
      <c r="A12" s="65" t="s">
        <v>186</v>
      </c>
      <c r="B12" s="162"/>
      <c r="C12" s="133" t="s">
        <v>187</v>
      </c>
      <c r="D12" s="73">
        <v>65.5</v>
      </c>
      <c r="E12" s="68">
        <v>65.5</v>
      </c>
      <c r="F12" s="112">
        <v>65.5</v>
      </c>
      <c r="G12" s="69">
        <v>0</v>
      </c>
      <c r="H12" s="73">
        <v>65.5</v>
      </c>
      <c r="I12" s="73">
        <v>0</v>
      </c>
      <c r="J12" s="73">
        <v>0</v>
      </c>
      <c r="K12" s="68">
        <v>0</v>
      </c>
      <c r="L12" s="69">
        <v>0</v>
      </c>
      <c r="M12" s="73">
        <v>0</v>
      </c>
      <c r="N12" s="68">
        <v>0</v>
      </c>
      <c r="O12" s="112">
        <v>0</v>
      </c>
      <c r="P12" s="69">
        <v>0</v>
      </c>
      <c r="Q12" s="73">
        <v>0</v>
      </c>
      <c r="R12" s="68">
        <v>0</v>
      </c>
      <c r="S12" s="69">
        <v>0</v>
      </c>
      <c r="T12" s="73">
        <v>0</v>
      </c>
      <c r="U12" s="68">
        <v>0</v>
      </c>
      <c r="V12" s="69">
        <v>0</v>
      </c>
      <c r="W12" s="73">
        <v>0</v>
      </c>
      <c r="X12" s="68">
        <v>0</v>
      </c>
      <c r="Y12" s="112">
        <v>0</v>
      </c>
      <c r="Z12" s="69">
        <v>0</v>
      </c>
      <c r="AA12" s="73">
        <v>0</v>
      </c>
      <c r="AB12" s="68">
        <v>0</v>
      </c>
      <c r="AC12" s="69">
        <v>0</v>
      </c>
      <c r="AD12" s="73">
        <v>0</v>
      </c>
      <c r="AE12" s="68">
        <v>0</v>
      </c>
      <c r="AF12" s="69">
        <v>0</v>
      </c>
      <c r="AG12" s="73">
        <v>0</v>
      </c>
      <c r="AH12" s="73">
        <v>0</v>
      </c>
      <c r="AI12" s="73">
        <v>0</v>
      </c>
      <c r="AJ12" s="73">
        <v>0</v>
      </c>
      <c r="AK12" s="73">
        <v>0</v>
      </c>
      <c r="AL12" s="73">
        <v>0</v>
      </c>
      <c r="AM12" s="73">
        <v>0</v>
      </c>
      <c r="AN12" s="68">
        <v>0</v>
      </c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3"/>
      <c r="CG12" s="163"/>
      <c r="CH12" s="163"/>
      <c r="CI12" s="163"/>
      <c r="CJ12" s="163"/>
      <c r="CK12" s="163"/>
      <c r="CL12" s="163"/>
      <c r="CM12" s="163"/>
      <c r="CN12" s="163"/>
      <c r="CO12" s="163"/>
      <c r="CP12" s="163"/>
      <c r="CQ12" s="163"/>
      <c r="CR12" s="163"/>
      <c r="CS12" s="163"/>
      <c r="CT12" s="163"/>
      <c r="CU12" s="163"/>
      <c r="CV12" s="163"/>
      <c r="CW12" s="163"/>
      <c r="CX12" s="163"/>
      <c r="CY12" s="163"/>
      <c r="CZ12" s="163"/>
      <c r="DA12" s="163"/>
      <c r="DB12" s="163"/>
      <c r="DC12" s="163"/>
      <c r="DD12" s="163"/>
      <c r="DE12" s="163"/>
      <c r="DF12" s="163"/>
      <c r="DG12" s="163"/>
      <c r="DH12" s="163"/>
      <c r="DI12" s="163"/>
      <c r="DJ12" s="163"/>
      <c r="DK12" s="163"/>
      <c r="DL12" s="163"/>
      <c r="DM12" s="163"/>
      <c r="DN12" s="163"/>
      <c r="DO12" s="163"/>
      <c r="DP12" s="163"/>
      <c r="DQ12" s="163"/>
      <c r="DR12" s="163"/>
      <c r="DS12" s="163"/>
      <c r="DT12" s="163"/>
      <c r="DU12" s="163"/>
      <c r="DV12" s="163"/>
      <c r="DW12" s="163"/>
      <c r="DX12" s="163"/>
      <c r="DY12" s="163"/>
      <c r="DZ12" s="163"/>
      <c r="EA12" s="163"/>
      <c r="EB12" s="163"/>
      <c r="EC12" s="163"/>
      <c r="ED12" s="163"/>
      <c r="EE12" s="163"/>
      <c r="EF12" s="163"/>
      <c r="EG12" s="163"/>
      <c r="EH12" s="163"/>
      <c r="EI12" s="163"/>
      <c r="EJ12" s="163"/>
      <c r="EK12" s="163"/>
      <c r="EL12" s="163"/>
      <c r="EM12" s="163"/>
      <c r="EN12" s="163"/>
      <c r="EO12" s="163"/>
      <c r="EP12" s="163"/>
      <c r="EQ12" s="163"/>
      <c r="ER12" s="163"/>
      <c r="ES12" s="163"/>
      <c r="ET12" s="163"/>
      <c r="EU12" s="163"/>
      <c r="EV12" s="163"/>
      <c r="EW12" s="163"/>
      <c r="EX12" s="163"/>
      <c r="EY12" s="163"/>
      <c r="EZ12" s="163"/>
      <c r="FA12" s="163"/>
      <c r="FB12" s="163"/>
      <c r="FC12" s="163"/>
      <c r="FD12" s="163"/>
      <c r="FE12" s="163"/>
      <c r="FF12" s="163"/>
      <c r="FG12" s="163"/>
      <c r="FH12" s="163"/>
      <c r="FI12" s="163"/>
      <c r="FJ12" s="163"/>
      <c r="FK12" s="163"/>
      <c r="FL12" s="163"/>
      <c r="FM12" s="163"/>
      <c r="FN12" s="163"/>
      <c r="FO12" s="163"/>
      <c r="FP12" s="163"/>
      <c r="FQ12" s="163"/>
      <c r="FR12" s="163"/>
      <c r="FS12" s="163"/>
      <c r="FT12" s="163"/>
      <c r="FU12" s="163"/>
      <c r="FV12" s="163"/>
      <c r="FW12" s="163"/>
      <c r="FX12" s="163"/>
      <c r="FY12" s="163"/>
      <c r="FZ12" s="163"/>
      <c r="GA12" s="163"/>
      <c r="GB12" s="163"/>
      <c r="GC12" s="163"/>
      <c r="GD12" s="163"/>
      <c r="GE12" s="163"/>
      <c r="GF12" s="163"/>
      <c r="GG12" s="163"/>
      <c r="GH12" s="163"/>
      <c r="GI12" s="163"/>
      <c r="GJ12" s="163"/>
      <c r="GK12" s="163"/>
      <c r="GL12" s="163"/>
      <c r="GM12" s="163"/>
      <c r="GN12" s="163"/>
      <c r="GO12" s="163"/>
      <c r="GP12" s="163"/>
      <c r="GQ12" s="163"/>
      <c r="GR12" s="163"/>
      <c r="GS12" s="163"/>
      <c r="GT12" s="163"/>
      <c r="GU12" s="163"/>
      <c r="GV12" s="163"/>
      <c r="GW12" s="163"/>
      <c r="GX12" s="163"/>
      <c r="GY12" s="163"/>
      <c r="GZ12" s="163"/>
      <c r="HA12" s="163"/>
      <c r="HB12" s="163"/>
      <c r="HC12" s="163"/>
      <c r="HD12" s="163"/>
      <c r="HE12" s="163"/>
      <c r="HF12" s="163"/>
      <c r="HG12" s="163"/>
      <c r="HH12" s="163"/>
      <c r="HI12" s="163"/>
      <c r="HJ12" s="163"/>
      <c r="HK12" s="163"/>
      <c r="HL12" s="163"/>
      <c r="HM12" s="163"/>
      <c r="HN12" s="163"/>
      <c r="HO12" s="163"/>
      <c r="HP12" s="163"/>
      <c r="HQ12" s="163"/>
      <c r="HR12" s="163"/>
      <c r="HS12" s="163"/>
      <c r="HT12" s="163"/>
      <c r="HU12" s="163"/>
      <c r="HV12" s="163"/>
      <c r="HW12" s="163"/>
      <c r="HX12" s="163"/>
      <c r="HY12" s="163"/>
      <c r="HZ12" s="163"/>
      <c r="IA12" s="163"/>
      <c r="IB12" s="163"/>
      <c r="IC12" s="163"/>
      <c r="ID12" s="163"/>
      <c r="IE12" s="163"/>
      <c r="IF12" s="163"/>
      <c r="IG12" s="163"/>
      <c r="IH12" s="163"/>
      <c r="II12" s="163"/>
      <c r="IJ12" s="163"/>
      <c r="IK12" s="163"/>
      <c r="IL12" s="163"/>
      <c r="IM12" s="163"/>
      <c r="IN12" s="163"/>
      <c r="IO12" s="163"/>
      <c r="IP12" s="163"/>
      <c r="IQ12" s="163"/>
      <c r="IR12" s="163"/>
    </row>
    <row r="13" spans="1:252" ht="18" customHeight="1">
      <c r="A13" s="65" t="s">
        <v>188</v>
      </c>
      <c r="B13" s="162" t="s">
        <v>182</v>
      </c>
      <c r="C13" s="133" t="s">
        <v>189</v>
      </c>
      <c r="D13" s="73">
        <v>65.5</v>
      </c>
      <c r="E13" s="68">
        <v>65.5</v>
      </c>
      <c r="F13" s="112">
        <v>65.5</v>
      </c>
      <c r="G13" s="69">
        <v>0</v>
      </c>
      <c r="H13" s="73">
        <v>65.5</v>
      </c>
      <c r="I13" s="73">
        <v>0</v>
      </c>
      <c r="J13" s="73">
        <v>0</v>
      </c>
      <c r="K13" s="68">
        <v>0</v>
      </c>
      <c r="L13" s="69">
        <v>0</v>
      </c>
      <c r="M13" s="73">
        <v>0</v>
      </c>
      <c r="N13" s="68">
        <v>0</v>
      </c>
      <c r="O13" s="112">
        <v>0</v>
      </c>
      <c r="P13" s="69">
        <v>0</v>
      </c>
      <c r="Q13" s="73">
        <v>0</v>
      </c>
      <c r="R13" s="68">
        <v>0</v>
      </c>
      <c r="S13" s="69">
        <v>0</v>
      </c>
      <c r="T13" s="73">
        <v>0</v>
      </c>
      <c r="U13" s="68">
        <v>0</v>
      </c>
      <c r="V13" s="69">
        <v>0</v>
      </c>
      <c r="W13" s="73">
        <v>0</v>
      </c>
      <c r="X13" s="68">
        <v>0</v>
      </c>
      <c r="Y13" s="112">
        <v>0</v>
      </c>
      <c r="Z13" s="69">
        <v>0</v>
      </c>
      <c r="AA13" s="73">
        <v>0</v>
      </c>
      <c r="AB13" s="68">
        <v>0</v>
      </c>
      <c r="AC13" s="69">
        <v>0</v>
      </c>
      <c r="AD13" s="73">
        <v>0</v>
      </c>
      <c r="AE13" s="68">
        <v>0</v>
      </c>
      <c r="AF13" s="69">
        <v>0</v>
      </c>
      <c r="AG13" s="73">
        <v>0</v>
      </c>
      <c r="AH13" s="73">
        <v>0</v>
      </c>
      <c r="AI13" s="73">
        <v>0</v>
      </c>
      <c r="AJ13" s="73">
        <v>0</v>
      </c>
      <c r="AK13" s="73">
        <v>0</v>
      </c>
      <c r="AL13" s="73">
        <v>0</v>
      </c>
      <c r="AM13" s="73">
        <v>0</v>
      </c>
      <c r="AN13" s="68">
        <v>0</v>
      </c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163"/>
      <c r="CV13" s="163"/>
      <c r="CW13" s="163"/>
      <c r="CX13" s="163"/>
      <c r="CY13" s="163"/>
      <c r="CZ13" s="163"/>
      <c r="DA13" s="163"/>
      <c r="DB13" s="163"/>
      <c r="DC13" s="163"/>
      <c r="DD13" s="163"/>
      <c r="DE13" s="163"/>
      <c r="DF13" s="163"/>
      <c r="DG13" s="163"/>
      <c r="DH13" s="163"/>
      <c r="DI13" s="163"/>
      <c r="DJ13" s="163"/>
      <c r="DK13" s="163"/>
      <c r="DL13" s="163"/>
      <c r="DM13" s="163"/>
      <c r="DN13" s="163"/>
      <c r="DO13" s="163"/>
      <c r="DP13" s="163"/>
      <c r="DQ13" s="163"/>
      <c r="DR13" s="163"/>
      <c r="DS13" s="163"/>
      <c r="DT13" s="163"/>
      <c r="DU13" s="163"/>
      <c r="DV13" s="163"/>
      <c r="DW13" s="163"/>
      <c r="DX13" s="163"/>
      <c r="DY13" s="163"/>
      <c r="DZ13" s="163"/>
      <c r="EA13" s="163"/>
      <c r="EB13" s="163"/>
      <c r="EC13" s="163"/>
      <c r="ED13" s="163"/>
      <c r="EE13" s="163"/>
      <c r="EF13" s="163"/>
      <c r="EG13" s="163"/>
      <c r="EH13" s="163"/>
      <c r="EI13" s="163"/>
      <c r="EJ13" s="163"/>
      <c r="EK13" s="163"/>
      <c r="EL13" s="163"/>
      <c r="EM13" s="163"/>
      <c r="EN13" s="163"/>
      <c r="EO13" s="163"/>
      <c r="EP13" s="163"/>
      <c r="EQ13" s="163"/>
      <c r="ER13" s="163"/>
      <c r="ES13" s="163"/>
      <c r="ET13" s="163"/>
      <c r="EU13" s="163"/>
      <c r="EV13" s="163"/>
      <c r="EW13" s="163"/>
      <c r="EX13" s="163"/>
      <c r="EY13" s="163"/>
      <c r="EZ13" s="163"/>
      <c r="FA13" s="163"/>
      <c r="FB13" s="163"/>
      <c r="FC13" s="163"/>
      <c r="FD13" s="163"/>
      <c r="FE13" s="163"/>
      <c r="FF13" s="163"/>
      <c r="FG13" s="163"/>
      <c r="FH13" s="163"/>
      <c r="FI13" s="163"/>
      <c r="FJ13" s="163"/>
      <c r="FK13" s="163"/>
      <c r="FL13" s="163"/>
      <c r="FM13" s="163"/>
      <c r="FN13" s="163"/>
      <c r="FO13" s="163"/>
      <c r="FP13" s="163"/>
      <c r="FQ13" s="163"/>
      <c r="FR13" s="163"/>
      <c r="FS13" s="163"/>
      <c r="FT13" s="163"/>
      <c r="FU13" s="163"/>
      <c r="FV13" s="163"/>
      <c r="FW13" s="163"/>
      <c r="FX13" s="163"/>
      <c r="FY13" s="163"/>
      <c r="FZ13" s="163"/>
      <c r="GA13" s="163"/>
      <c r="GB13" s="163"/>
      <c r="GC13" s="163"/>
      <c r="GD13" s="163"/>
      <c r="GE13" s="163"/>
      <c r="GF13" s="163"/>
      <c r="GG13" s="163"/>
      <c r="GH13" s="163"/>
      <c r="GI13" s="163"/>
      <c r="GJ13" s="163"/>
      <c r="GK13" s="163"/>
      <c r="GL13" s="163"/>
      <c r="GM13" s="163"/>
      <c r="GN13" s="163"/>
      <c r="GO13" s="163"/>
      <c r="GP13" s="163"/>
      <c r="GQ13" s="163"/>
      <c r="GR13" s="163"/>
      <c r="GS13" s="163"/>
      <c r="GT13" s="163"/>
      <c r="GU13" s="163"/>
      <c r="GV13" s="163"/>
      <c r="GW13" s="163"/>
      <c r="GX13" s="163"/>
      <c r="GY13" s="163"/>
      <c r="GZ13" s="163"/>
      <c r="HA13" s="163"/>
      <c r="HB13" s="163"/>
      <c r="HC13" s="163"/>
      <c r="HD13" s="163"/>
      <c r="HE13" s="163"/>
      <c r="HF13" s="163"/>
      <c r="HG13" s="163"/>
      <c r="HH13" s="163"/>
      <c r="HI13" s="163"/>
      <c r="HJ13" s="163"/>
      <c r="HK13" s="163"/>
      <c r="HL13" s="163"/>
      <c r="HM13" s="163"/>
      <c r="HN13" s="163"/>
      <c r="HO13" s="163"/>
      <c r="HP13" s="163"/>
      <c r="HQ13" s="163"/>
      <c r="HR13" s="163"/>
      <c r="HS13" s="163"/>
      <c r="HT13" s="163"/>
      <c r="HU13" s="163"/>
      <c r="HV13" s="163"/>
      <c r="HW13" s="163"/>
      <c r="HX13" s="163"/>
      <c r="HY13" s="163"/>
      <c r="HZ13" s="163"/>
      <c r="IA13" s="163"/>
      <c r="IB13" s="163"/>
      <c r="IC13" s="163"/>
      <c r="ID13" s="163"/>
      <c r="IE13" s="163"/>
      <c r="IF13" s="163"/>
      <c r="IG13" s="163"/>
      <c r="IH13" s="163"/>
      <c r="II13" s="163"/>
      <c r="IJ13" s="163"/>
      <c r="IK13" s="163"/>
      <c r="IL13" s="163"/>
      <c r="IM13" s="163"/>
      <c r="IN13" s="163"/>
      <c r="IO13" s="163"/>
      <c r="IP13" s="163"/>
      <c r="IQ13" s="163"/>
      <c r="IR13" s="163"/>
    </row>
    <row r="14" spans="1:252" ht="18" customHeight="1">
      <c r="A14" s="65" t="s">
        <v>190</v>
      </c>
      <c r="B14" s="162"/>
      <c r="C14" s="133" t="s">
        <v>191</v>
      </c>
      <c r="D14" s="73">
        <v>1.1937</v>
      </c>
      <c r="E14" s="68">
        <v>1.1937</v>
      </c>
      <c r="F14" s="112">
        <v>1.1937</v>
      </c>
      <c r="G14" s="69">
        <v>1.1937</v>
      </c>
      <c r="H14" s="73">
        <v>0</v>
      </c>
      <c r="I14" s="73">
        <v>0</v>
      </c>
      <c r="J14" s="73">
        <v>0</v>
      </c>
      <c r="K14" s="68">
        <v>0</v>
      </c>
      <c r="L14" s="69">
        <v>0</v>
      </c>
      <c r="M14" s="73">
        <v>0</v>
      </c>
      <c r="N14" s="68">
        <v>0</v>
      </c>
      <c r="O14" s="112">
        <v>0</v>
      </c>
      <c r="P14" s="69">
        <v>0</v>
      </c>
      <c r="Q14" s="73">
        <v>0</v>
      </c>
      <c r="R14" s="68">
        <v>0</v>
      </c>
      <c r="S14" s="69">
        <v>0</v>
      </c>
      <c r="T14" s="73">
        <v>0</v>
      </c>
      <c r="U14" s="68">
        <v>0</v>
      </c>
      <c r="V14" s="69">
        <v>0</v>
      </c>
      <c r="W14" s="73">
        <v>0</v>
      </c>
      <c r="X14" s="68">
        <v>0</v>
      </c>
      <c r="Y14" s="112">
        <v>0</v>
      </c>
      <c r="Z14" s="69">
        <v>0</v>
      </c>
      <c r="AA14" s="73">
        <v>0</v>
      </c>
      <c r="AB14" s="68">
        <v>0</v>
      </c>
      <c r="AC14" s="69">
        <v>0</v>
      </c>
      <c r="AD14" s="73">
        <v>0</v>
      </c>
      <c r="AE14" s="68">
        <v>0</v>
      </c>
      <c r="AF14" s="69">
        <v>0</v>
      </c>
      <c r="AG14" s="73">
        <v>0</v>
      </c>
      <c r="AH14" s="73">
        <v>0</v>
      </c>
      <c r="AI14" s="73">
        <v>0</v>
      </c>
      <c r="AJ14" s="73">
        <v>0</v>
      </c>
      <c r="AK14" s="73">
        <v>0</v>
      </c>
      <c r="AL14" s="73">
        <v>0</v>
      </c>
      <c r="AM14" s="73">
        <v>0</v>
      </c>
      <c r="AN14" s="68">
        <v>0</v>
      </c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63"/>
      <c r="BY14" s="163"/>
      <c r="BZ14" s="163"/>
      <c r="CA14" s="163"/>
      <c r="CB14" s="163"/>
      <c r="CC14" s="163"/>
      <c r="CD14" s="163"/>
      <c r="CE14" s="163"/>
      <c r="CF14" s="163"/>
      <c r="CG14" s="163"/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3"/>
      <c r="CX14" s="163"/>
      <c r="CY14" s="163"/>
      <c r="CZ14" s="163"/>
      <c r="DA14" s="163"/>
      <c r="DB14" s="163"/>
      <c r="DC14" s="163"/>
      <c r="DD14" s="163"/>
      <c r="DE14" s="163"/>
      <c r="DF14" s="163"/>
      <c r="DG14" s="163"/>
      <c r="DH14" s="163"/>
      <c r="DI14" s="163"/>
      <c r="DJ14" s="163"/>
      <c r="DK14" s="163"/>
      <c r="DL14" s="163"/>
      <c r="DM14" s="163"/>
      <c r="DN14" s="163"/>
      <c r="DO14" s="163"/>
      <c r="DP14" s="163"/>
      <c r="DQ14" s="163"/>
      <c r="DR14" s="163"/>
      <c r="DS14" s="163"/>
      <c r="DT14" s="163"/>
      <c r="DU14" s="163"/>
      <c r="DV14" s="163"/>
      <c r="DW14" s="163"/>
      <c r="DX14" s="163"/>
      <c r="DY14" s="163"/>
      <c r="DZ14" s="163"/>
      <c r="EA14" s="163"/>
      <c r="EB14" s="163"/>
      <c r="EC14" s="163"/>
      <c r="ED14" s="163"/>
      <c r="EE14" s="163"/>
      <c r="EF14" s="163"/>
      <c r="EG14" s="163"/>
      <c r="EH14" s="163"/>
      <c r="EI14" s="163"/>
      <c r="EJ14" s="163"/>
      <c r="EK14" s="163"/>
      <c r="EL14" s="163"/>
      <c r="EM14" s="163"/>
      <c r="EN14" s="163"/>
      <c r="EO14" s="163"/>
      <c r="EP14" s="163"/>
      <c r="EQ14" s="163"/>
      <c r="ER14" s="163"/>
      <c r="ES14" s="163"/>
      <c r="ET14" s="163"/>
      <c r="EU14" s="163"/>
      <c r="EV14" s="163"/>
      <c r="EW14" s="163"/>
      <c r="EX14" s="163"/>
      <c r="EY14" s="163"/>
      <c r="EZ14" s="163"/>
      <c r="FA14" s="163"/>
      <c r="FB14" s="163"/>
      <c r="FC14" s="163"/>
      <c r="FD14" s="163"/>
      <c r="FE14" s="163"/>
      <c r="FF14" s="163"/>
      <c r="FG14" s="163"/>
      <c r="FH14" s="163"/>
      <c r="FI14" s="163"/>
      <c r="FJ14" s="163"/>
      <c r="FK14" s="163"/>
      <c r="FL14" s="163"/>
      <c r="FM14" s="163"/>
      <c r="FN14" s="163"/>
      <c r="FO14" s="163"/>
      <c r="FP14" s="163"/>
      <c r="FQ14" s="163"/>
      <c r="FR14" s="163"/>
      <c r="FS14" s="163"/>
      <c r="FT14" s="163"/>
      <c r="FU14" s="163"/>
      <c r="FV14" s="163"/>
      <c r="FW14" s="163"/>
      <c r="FX14" s="163"/>
      <c r="FY14" s="163"/>
      <c r="FZ14" s="163"/>
      <c r="GA14" s="163"/>
      <c r="GB14" s="163"/>
      <c r="GC14" s="163"/>
      <c r="GD14" s="163"/>
      <c r="GE14" s="163"/>
      <c r="GF14" s="163"/>
      <c r="GG14" s="163"/>
      <c r="GH14" s="163"/>
      <c r="GI14" s="163"/>
      <c r="GJ14" s="163"/>
      <c r="GK14" s="163"/>
      <c r="GL14" s="163"/>
      <c r="GM14" s="163"/>
      <c r="GN14" s="163"/>
      <c r="GO14" s="163"/>
      <c r="GP14" s="163"/>
      <c r="GQ14" s="163"/>
      <c r="GR14" s="163"/>
      <c r="GS14" s="163"/>
      <c r="GT14" s="163"/>
      <c r="GU14" s="163"/>
      <c r="GV14" s="163"/>
      <c r="GW14" s="163"/>
      <c r="GX14" s="163"/>
      <c r="GY14" s="163"/>
      <c r="GZ14" s="163"/>
      <c r="HA14" s="163"/>
      <c r="HB14" s="163"/>
      <c r="HC14" s="163"/>
      <c r="HD14" s="163"/>
      <c r="HE14" s="163"/>
      <c r="HF14" s="163"/>
      <c r="HG14" s="163"/>
      <c r="HH14" s="163"/>
      <c r="HI14" s="163"/>
      <c r="HJ14" s="163"/>
      <c r="HK14" s="163"/>
      <c r="HL14" s="163"/>
      <c r="HM14" s="163"/>
      <c r="HN14" s="163"/>
      <c r="HO14" s="163"/>
      <c r="HP14" s="163"/>
      <c r="HQ14" s="163"/>
      <c r="HR14" s="163"/>
      <c r="HS14" s="163"/>
      <c r="HT14" s="163"/>
      <c r="HU14" s="163"/>
      <c r="HV14" s="163"/>
      <c r="HW14" s="163"/>
      <c r="HX14" s="163"/>
      <c r="HY14" s="163"/>
      <c r="HZ14" s="163"/>
      <c r="IA14" s="163"/>
      <c r="IB14" s="163"/>
      <c r="IC14" s="163"/>
      <c r="ID14" s="163"/>
      <c r="IE14" s="163"/>
      <c r="IF14" s="163"/>
      <c r="IG14" s="163"/>
      <c r="IH14" s="163"/>
      <c r="II14" s="163"/>
      <c r="IJ14" s="163"/>
      <c r="IK14" s="163"/>
      <c r="IL14" s="163"/>
      <c r="IM14" s="163"/>
      <c r="IN14" s="163"/>
      <c r="IO14" s="163"/>
      <c r="IP14" s="163"/>
      <c r="IQ14" s="163"/>
      <c r="IR14" s="163"/>
    </row>
    <row r="15" spans="1:252" ht="18" customHeight="1">
      <c r="A15" s="65" t="s">
        <v>192</v>
      </c>
      <c r="B15" s="162" t="s">
        <v>182</v>
      </c>
      <c r="C15" s="133" t="s">
        <v>193</v>
      </c>
      <c r="D15" s="73">
        <v>1.1937</v>
      </c>
      <c r="E15" s="68">
        <v>1.1937</v>
      </c>
      <c r="F15" s="112">
        <v>1.1937</v>
      </c>
      <c r="G15" s="69">
        <v>1.1937</v>
      </c>
      <c r="H15" s="73">
        <v>0</v>
      </c>
      <c r="I15" s="73">
        <v>0</v>
      </c>
      <c r="J15" s="73">
        <v>0</v>
      </c>
      <c r="K15" s="68">
        <v>0</v>
      </c>
      <c r="L15" s="69">
        <v>0</v>
      </c>
      <c r="M15" s="73">
        <v>0</v>
      </c>
      <c r="N15" s="68">
        <v>0</v>
      </c>
      <c r="O15" s="112">
        <v>0</v>
      </c>
      <c r="P15" s="69">
        <v>0</v>
      </c>
      <c r="Q15" s="73">
        <v>0</v>
      </c>
      <c r="R15" s="68">
        <v>0</v>
      </c>
      <c r="S15" s="69">
        <v>0</v>
      </c>
      <c r="T15" s="73">
        <v>0</v>
      </c>
      <c r="U15" s="68">
        <v>0</v>
      </c>
      <c r="V15" s="69">
        <v>0</v>
      </c>
      <c r="W15" s="73">
        <v>0</v>
      </c>
      <c r="X15" s="68">
        <v>0</v>
      </c>
      <c r="Y15" s="112">
        <v>0</v>
      </c>
      <c r="Z15" s="69">
        <v>0</v>
      </c>
      <c r="AA15" s="73">
        <v>0</v>
      </c>
      <c r="AB15" s="68">
        <v>0</v>
      </c>
      <c r="AC15" s="69">
        <v>0</v>
      </c>
      <c r="AD15" s="73">
        <v>0</v>
      </c>
      <c r="AE15" s="68">
        <v>0</v>
      </c>
      <c r="AF15" s="69">
        <v>0</v>
      </c>
      <c r="AG15" s="73">
        <v>0</v>
      </c>
      <c r="AH15" s="73">
        <v>0</v>
      </c>
      <c r="AI15" s="73">
        <v>0</v>
      </c>
      <c r="AJ15" s="73">
        <v>0</v>
      </c>
      <c r="AK15" s="73">
        <v>0</v>
      </c>
      <c r="AL15" s="73">
        <v>0</v>
      </c>
      <c r="AM15" s="73">
        <v>0</v>
      </c>
      <c r="AN15" s="68">
        <v>0</v>
      </c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3"/>
      <c r="DA15" s="163"/>
      <c r="DB15" s="163"/>
      <c r="DC15" s="163"/>
      <c r="DD15" s="163"/>
      <c r="DE15" s="163"/>
      <c r="DF15" s="163"/>
      <c r="DG15" s="163"/>
      <c r="DH15" s="163"/>
      <c r="DI15" s="163"/>
      <c r="DJ15" s="163"/>
      <c r="DK15" s="163"/>
      <c r="DL15" s="163"/>
      <c r="DM15" s="163"/>
      <c r="DN15" s="163"/>
      <c r="DO15" s="163"/>
      <c r="DP15" s="163"/>
      <c r="DQ15" s="163"/>
      <c r="DR15" s="163"/>
      <c r="DS15" s="163"/>
      <c r="DT15" s="163"/>
      <c r="DU15" s="163"/>
      <c r="DV15" s="163"/>
      <c r="DW15" s="163"/>
      <c r="DX15" s="163"/>
      <c r="DY15" s="163"/>
      <c r="DZ15" s="163"/>
      <c r="EA15" s="163"/>
      <c r="EB15" s="163"/>
      <c r="EC15" s="163"/>
      <c r="ED15" s="163"/>
      <c r="EE15" s="163"/>
      <c r="EF15" s="163"/>
      <c r="EG15" s="163"/>
      <c r="EH15" s="163"/>
      <c r="EI15" s="163"/>
      <c r="EJ15" s="163"/>
      <c r="EK15" s="163"/>
      <c r="EL15" s="163"/>
      <c r="EM15" s="163"/>
      <c r="EN15" s="163"/>
      <c r="EO15" s="163"/>
      <c r="EP15" s="163"/>
      <c r="EQ15" s="163"/>
      <c r="ER15" s="163"/>
      <c r="ES15" s="163"/>
      <c r="ET15" s="163"/>
      <c r="EU15" s="163"/>
      <c r="EV15" s="163"/>
      <c r="EW15" s="163"/>
      <c r="EX15" s="163"/>
      <c r="EY15" s="163"/>
      <c r="EZ15" s="163"/>
      <c r="FA15" s="163"/>
      <c r="FB15" s="163"/>
      <c r="FC15" s="163"/>
      <c r="FD15" s="163"/>
      <c r="FE15" s="163"/>
      <c r="FF15" s="163"/>
      <c r="FG15" s="163"/>
      <c r="FH15" s="163"/>
      <c r="FI15" s="163"/>
      <c r="FJ15" s="163"/>
      <c r="FK15" s="163"/>
      <c r="FL15" s="163"/>
      <c r="FM15" s="163"/>
      <c r="FN15" s="163"/>
      <c r="FO15" s="163"/>
      <c r="FP15" s="163"/>
      <c r="FQ15" s="163"/>
      <c r="FR15" s="163"/>
      <c r="FS15" s="163"/>
      <c r="FT15" s="163"/>
      <c r="FU15" s="163"/>
      <c r="FV15" s="163"/>
      <c r="FW15" s="163"/>
      <c r="FX15" s="163"/>
      <c r="FY15" s="163"/>
      <c r="FZ15" s="163"/>
      <c r="GA15" s="163"/>
      <c r="GB15" s="163"/>
      <c r="GC15" s="163"/>
      <c r="GD15" s="163"/>
      <c r="GE15" s="163"/>
      <c r="GF15" s="163"/>
      <c r="GG15" s="163"/>
      <c r="GH15" s="163"/>
      <c r="GI15" s="163"/>
      <c r="GJ15" s="163"/>
      <c r="GK15" s="163"/>
      <c r="GL15" s="163"/>
      <c r="GM15" s="163"/>
      <c r="GN15" s="163"/>
      <c r="GO15" s="163"/>
      <c r="GP15" s="163"/>
      <c r="GQ15" s="163"/>
      <c r="GR15" s="163"/>
      <c r="GS15" s="163"/>
      <c r="GT15" s="163"/>
      <c r="GU15" s="163"/>
      <c r="GV15" s="163"/>
      <c r="GW15" s="163"/>
      <c r="GX15" s="163"/>
      <c r="GY15" s="163"/>
      <c r="GZ15" s="163"/>
      <c r="HA15" s="163"/>
      <c r="HB15" s="163"/>
      <c r="HC15" s="163"/>
      <c r="HD15" s="163"/>
      <c r="HE15" s="163"/>
      <c r="HF15" s="163"/>
      <c r="HG15" s="163"/>
      <c r="HH15" s="163"/>
      <c r="HI15" s="163"/>
      <c r="HJ15" s="163"/>
      <c r="HK15" s="163"/>
      <c r="HL15" s="163"/>
      <c r="HM15" s="163"/>
      <c r="HN15" s="163"/>
      <c r="HO15" s="163"/>
      <c r="HP15" s="163"/>
      <c r="HQ15" s="163"/>
      <c r="HR15" s="163"/>
      <c r="HS15" s="163"/>
      <c r="HT15" s="163"/>
      <c r="HU15" s="163"/>
      <c r="HV15" s="163"/>
      <c r="HW15" s="163"/>
      <c r="HX15" s="163"/>
      <c r="HY15" s="163"/>
      <c r="HZ15" s="163"/>
      <c r="IA15" s="163"/>
      <c r="IB15" s="163"/>
      <c r="IC15" s="163"/>
      <c r="ID15" s="163"/>
      <c r="IE15" s="163"/>
      <c r="IF15" s="163"/>
      <c r="IG15" s="163"/>
      <c r="IH15" s="163"/>
      <c r="II15" s="163"/>
      <c r="IJ15" s="163"/>
      <c r="IK15" s="163"/>
      <c r="IL15" s="163"/>
      <c r="IM15" s="163"/>
      <c r="IN15" s="163"/>
      <c r="IO15" s="163"/>
      <c r="IP15" s="163"/>
      <c r="IQ15" s="163"/>
      <c r="IR15" s="163"/>
    </row>
    <row r="16" spans="1:252" ht="12.75" customHeight="1">
      <c r="A16" s="163"/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/>
      <c r="DA16" s="163"/>
      <c r="DB16" s="163"/>
      <c r="DC16" s="163"/>
      <c r="DD16" s="163"/>
      <c r="DE16" s="163"/>
      <c r="DF16" s="163"/>
      <c r="DG16" s="163"/>
      <c r="DH16" s="163"/>
      <c r="DI16" s="163"/>
      <c r="DJ16" s="163"/>
      <c r="DK16" s="163"/>
      <c r="DL16" s="163"/>
      <c r="DM16" s="163"/>
      <c r="DN16" s="163"/>
      <c r="DO16" s="163"/>
      <c r="DP16" s="163"/>
      <c r="DQ16" s="163"/>
      <c r="DR16" s="163"/>
      <c r="DS16" s="163"/>
      <c r="DT16" s="163"/>
      <c r="DU16" s="163"/>
      <c r="DV16" s="163"/>
      <c r="DW16" s="163"/>
      <c r="DX16" s="163"/>
      <c r="DY16" s="163"/>
      <c r="DZ16" s="163"/>
      <c r="EA16" s="163"/>
      <c r="EB16" s="163"/>
      <c r="EC16" s="163"/>
      <c r="ED16" s="163"/>
      <c r="EE16" s="163"/>
      <c r="EF16" s="163"/>
      <c r="EG16" s="163"/>
      <c r="EH16" s="163"/>
      <c r="EI16" s="163"/>
      <c r="EJ16" s="163"/>
      <c r="EK16" s="163"/>
      <c r="EL16" s="163"/>
      <c r="EM16" s="163"/>
      <c r="EN16" s="163"/>
      <c r="EO16" s="163"/>
      <c r="EP16" s="163"/>
      <c r="EQ16" s="163"/>
      <c r="ER16" s="163"/>
      <c r="ES16" s="163"/>
      <c r="ET16" s="163"/>
      <c r="EU16" s="163"/>
      <c r="EV16" s="163"/>
      <c r="EW16" s="163"/>
      <c r="EX16" s="163"/>
      <c r="EY16" s="163"/>
      <c r="EZ16" s="163"/>
      <c r="FA16" s="163"/>
      <c r="FB16" s="163"/>
      <c r="FC16" s="163"/>
      <c r="FD16" s="163"/>
      <c r="FE16" s="163"/>
      <c r="FF16" s="163"/>
      <c r="FG16" s="163"/>
      <c r="FH16" s="163"/>
      <c r="FI16" s="163"/>
      <c r="FJ16" s="163"/>
      <c r="FK16" s="163"/>
      <c r="FL16" s="163"/>
      <c r="FM16" s="163"/>
      <c r="FN16" s="163"/>
      <c r="FO16" s="163"/>
      <c r="FP16" s="163"/>
      <c r="FQ16" s="163"/>
      <c r="FR16" s="163"/>
      <c r="FS16" s="163"/>
      <c r="FT16" s="163"/>
      <c r="FU16" s="163"/>
      <c r="FV16" s="163"/>
      <c r="FW16" s="163"/>
      <c r="FX16" s="163"/>
      <c r="FY16" s="163"/>
      <c r="FZ16" s="163"/>
      <c r="GA16" s="163"/>
      <c r="GB16" s="163"/>
      <c r="GC16" s="163"/>
      <c r="GD16" s="163"/>
      <c r="GE16" s="163"/>
      <c r="GF16" s="163"/>
      <c r="GG16" s="163"/>
      <c r="GH16" s="163"/>
      <c r="GI16" s="163"/>
      <c r="GJ16" s="163"/>
      <c r="GK16" s="163"/>
      <c r="GL16" s="163"/>
      <c r="GM16" s="163"/>
      <c r="GN16" s="163"/>
      <c r="GO16" s="163"/>
      <c r="GP16" s="163"/>
      <c r="GQ16" s="163"/>
      <c r="GR16" s="163"/>
      <c r="GS16" s="163"/>
      <c r="GT16" s="163"/>
      <c r="GU16" s="163"/>
      <c r="GV16" s="163"/>
      <c r="GW16" s="163"/>
      <c r="GX16" s="163"/>
      <c r="GY16" s="163"/>
      <c r="GZ16" s="163"/>
      <c r="HA16" s="163"/>
      <c r="HB16" s="163"/>
      <c r="HC16" s="163"/>
      <c r="HD16" s="163"/>
      <c r="HE16" s="163"/>
      <c r="HF16" s="163"/>
      <c r="HG16" s="163"/>
      <c r="HH16" s="163"/>
      <c r="HI16" s="163"/>
      <c r="HJ16" s="163"/>
      <c r="HK16" s="163"/>
      <c r="HL16" s="163"/>
      <c r="HM16" s="163"/>
      <c r="HN16" s="163"/>
      <c r="HO16" s="163"/>
      <c r="HP16" s="163"/>
      <c r="HQ16" s="163"/>
      <c r="HR16" s="163"/>
      <c r="HS16" s="163"/>
      <c r="HT16" s="163"/>
      <c r="HU16" s="163"/>
      <c r="HV16" s="163"/>
      <c r="HW16" s="163"/>
      <c r="HX16" s="163"/>
      <c r="HY16" s="163"/>
      <c r="HZ16" s="163"/>
      <c r="IA16" s="163"/>
      <c r="IB16" s="163"/>
      <c r="IC16" s="163"/>
      <c r="ID16" s="163"/>
      <c r="IE16" s="163"/>
      <c r="IF16" s="163"/>
      <c r="IG16" s="163"/>
      <c r="IH16" s="163"/>
      <c r="II16" s="163"/>
      <c r="IJ16" s="163"/>
      <c r="IK16" s="163"/>
      <c r="IL16" s="163"/>
      <c r="IM16" s="163"/>
      <c r="IN16" s="163"/>
      <c r="IO16" s="163"/>
      <c r="IP16" s="163"/>
      <c r="IQ16" s="163"/>
      <c r="IR16" s="163"/>
    </row>
    <row r="17" spans="1:252" ht="12.75" customHeight="1">
      <c r="A17" s="163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  <c r="CE17" s="163"/>
      <c r="CF17" s="163"/>
      <c r="CG17" s="163"/>
      <c r="CH17" s="163"/>
      <c r="CI17" s="163"/>
      <c r="CJ17" s="163"/>
      <c r="CK17" s="163"/>
      <c r="CL17" s="163"/>
      <c r="CM17" s="163"/>
      <c r="CN17" s="163"/>
      <c r="CO17" s="163"/>
      <c r="CP17" s="163"/>
      <c r="CQ17" s="163"/>
      <c r="CR17" s="163"/>
      <c r="CS17" s="163"/>
      <c r="CT17" s="163"/>
      <c r="CU17" s="163"/>
      <c r="CV17" s="163"/>
      <c r="CW17" s="163"/>
      <c r="CX17" s="163"/>
      <c r="CY17" s="163"/>
      <c r="CZ17" s="163"/>
      <c r="DA17" s="163"/>
      <c r="DB17" s="163"/>
      <c r="DC17" s="163"/>
      <c r="DD17" s="163"/>
      <c r="DE17" s="163"/>
      <c r="DF17" s="163"/>
      <c r="DG17" s="163"/>
      <c r="DH17" s="163"/>
      <c r="DI17" s="163"/>
      <c r="DJ17" s="163"/>
      <c r="DK17" s="163"/>
      <c r="DL17" s="163"/>
      <c r="DM17" s="163"/>
      <c r="DN17" s="163"/>
      <c r="DO17" s="163"/>
      <c r="DP17" s="163"/>
      <c r="DQ17" s="163"/>
      <c r="DR17" s="163"/>
      <c r="DS17" s="163"/>
      <c r="DT17" s="163"/>
      <c r="DU17" s="163"/>
      <c r="DV17" s="163"/>
      <c r="DW17" s="163"/>
      <c r="DX17" s="163"/>
      <c r="DY17" s="163"/>
      <c r="DZ17" s="163"/>
      <c r="EA17" s="163"/>
      <c r="EB17" s="163"/>
      <c r="EC17" s="163"/>
      <c r="ED17" s="163"/>
      <c r="EE17" s="163"/>
      <c r="EF17" s="163"/>
      <c r="EG17" s="163"/>
      <c r="EH17" s="163"/>
      <c r="EI17" s="163"/>
      <c r="EJ17" s="163"/>
      <c r="EK17" s="163"/>
      <c r="EL17" s="163"/>
      <c r="EM17" s="163"/>
      <c r="EN17" s="163"/>
      <c r="EO17" s="163"/>
      <c r="EP17" s="163"/>
      <c r="EQ17" s="163"/>
      <c r="ER17" s="163"/>
      <c r="ES17" s="163"/>
      <c r="ET17" s="163"/>
      <c r="EU17" s="163"/>
      <c r="EV17" s="163"/>
      <c r="EW17" s="163"/>
      <c r="EX17" s="163"/>
      <c r="EY17" s="163"/>
      <c r="EZ17" s="163"/>
      <c r="FA17" s="163"/>
      <c r="FB17" s="163"/>
      <c r="FC17" s="163"/>
      <c r="FD17" s="163"/>
      <c r="FE17" s="163"/>
      <c r="FF17" s="163"/>
      <c r="FG17" s="163"/>
      <c r="FH17" s="163"/>
      <c r="FI17" s="163"/>
      <c r="FJ17" s="163"/>
      <c r="FK17" s="163"/>
      <c r="FL17" s="163"/>
      <c r="FM17" s="163"/>
      <c r="FN17" s="163"/>
      <c r="FO17" s="163"/>
      <c r="FP17" s="163"/>
      <c r="FQ17" s="163"/>
      <c r="FR17" s="163"/>
      <c r="FS17" s="163"/>
      <c r="FT17" s="163"/>
      <c r="FU17" s="163"/>
      <c r="FV17" s="163"/>
      <c r="FW17" s="163"/>
      <c r="FX17" s="163"/>
      <c r="FY17" s="163"/>
      <c r="FZ17" s="163"/>
      <c r="GA17" s="163"/>
      <c r="GB17" s="163"/>
      <c r="GC17" s="163"/>
      <c r="GD17" s="163"/>
      <c r="GE17" s="163"/>
      <c r="GF17" s="163"/>
      <c r="GG17" s="163"/>
      <c r="GH17" s="163"/>
      <c r="GI17" s="163"/>
      <c r="GJ17" s="163"/>
      <c r="GK17" s="163"/>
      <c r="GL17" s="163"/>
      <c r="GM17" s="163"/>
      <c r="GN17" s="163"/>
      <c r="GO17" s="163"/>
      <c r="GP17" s="163"/>
      <c r="GQ17" s="163"/>
      <c r="GR17" s="163"/>
      <c r="GS17" s="163"/>
      <c r="GT17" s="163"/>
      <c r="GU17" s="163"/>
      <c r="GV17" s="163"/>
      <c r="GW17" s="163"/>
      <c r="GX17" s="163"/>
      <c r="GY17" s="163"/>
      <c r="GZ17" s="163"/>
      <c r="HA17" s="163"/>
      <c r="HB17" s="163"/>
      <c r="HC17" s="163"/>
      <c r="HD17" s="163"/>
      <c r="HE17" s="163"/>
      <c r="HF17" s="163"/>
      <c r="HG17" s="163"/>
      <c r="HH17" s="163"/>
      <c r="HI17" s="163"/>
      <c r="HJ17" s="163"/>
      <c r="HK17" s="163"/>
      <c r="HL17" s="163"/>
      <c r="HM17" s="163"/>
      <c r="HN17" s="163"/>
      <c r="HO17" s="163"/>
      <c r="HP17" s="163"/>
      <c r="HQ17" s="163"/>
      <c r="HR17" s="163"/>
      <c r="HS17" s="163"/>
      <c r="HT17" s="163"/>
      <c r="HU17" s="163"/>
      <c r="HV17" s="163"/>
      <c r="HW17" s="163"/>
      <c r="HX17" s="163"/>
      <c r="HY17" s="163"/>
      <c r="HZ17" s="163"/>
      <c r="IA17" s="163"/>
      <c r="IB17" s="163"/>
      <c r="IC17" s="163"/>
      <c r="ID17" s="163"/>
      <c r="IE17" s="163"/>
      <c r="IF17" s="163"/>
      <c r="IG17" s="163"/>
      <c r="IH17" s="163"/>
      <c r="II17" s="163"/>
      <c r="IJ17" s="163"/>
      <c r="IK17" s="163"/>
      <c r="IL17" s="163"/>
      <c r="IM17" s="163"/>
      <c r="IN17" s="163"/>
      <c r="IO17" s="163"/>
      <c r="IP17" s="163"/>
      <c r="IQ17" s="163"/>
      <c r="IR17" s="163"/>
    </row>
    <row r="18" spans="1:252" ht="12.75" customHeight="1">
      <c r="A18" s="163"/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3"/>
      <c r="CG18" s="163"/>
      <c r="CH18" s="163"/>
      <c r="CI18" s="163"/>
      <c r="CJ18" s="163"/>
      <c r="CK18" s="163"/>
      <c r="CL18" s="163"/>
      <c r="CM18" s="163"/>
      <c r="CN18" s="163"/>
      <c r="CO18" s="163"/>
      <c r="CP18" s="163"/>
      <c r="CQ18" s="163"/>
      <c r="CR18" s="163"/>
      <c r="CS18" s="163"/>
      <c r="CT18" s="163"/>
      <c r="CU18" s="163"/>
      <c r="CV18" s="163"/>
      <c r="CW18" s="163"/>
      <c r="CX18" s="163"/>
      <c r="CY18" s="163"/>
      <c r="CZ18" s="163"/>
      <c r="DA18" s="163"/>
      <c r="DB18" s="163"/>
      <c r="DC18" s="163"/>
      <c r="DD18" s="163"/>
      <c r="DE18" s="163"/>
      <c r="DF18" s="163"/>
      <c r="DG18" s="163"/>
      <c r="DH18" s="163"/>
      <c r="DI18" s="163"/>
      <c r="DJ18" s="163"/>
      <c r="DK18" s="163"/>
      <c r="DL18" s="163"/>
      <c r="DM18" s="163"/>
      <c r="DN18" s="163"/>
      <c r="DO18" s="163"/>
      <c r="DP18" s="163"/>
      <c r="DQ18" s="163"/>
      <c r="DR18" s="163"/>
      <c r="DS18" s="163"/>
      <c r="DT18" s="163"/>
      <c r="DU18" s="163"/>
      <c r="DV18" s="163"/>
      <c r="DW18" s="163"/>
      <c r="DX18" s="163"/>
      <c r="DY18" s="163"/>
      <c r="DZ18" s="163"/>
      <c r="EA18" s="163"/>
      <c r="EB18" s="163"/>
      <c r="EC18" s="163"/>
      <c r="ED18" s="163"/>
      <c r="EE18" s="163"/>
      <c r="EF18" s="163"/>
      <c r="EG18" s="163"/>
      <c r="EH18" s="163"/>
      <c r="EI18" s="163"/>
      <c r="EJ18" s="163"/>
      <c r="EK18" s="163"/>
      <c r="EL18" s="163"/>
      <c r="EM18" s="163"/>
      <c r="EN18" s="163"/>
      <c r="EO18" s="163"/>
      <c r="EP18" s="163"/>
      <c r="EQ18" s="163"/>
      <c r="ER18" s="163"/>
      <c r="ES18" s="163"/>
      <c r="ET18" s="163"/>
      <c r="EU18" s="163"/>
      <c r="EV18" s="163"/>
      <c r="EW18" s="163"/>
      <c r="EX18" s="163"/>
      <c r="EY18" s="163"/>
      <c r="EZ18" s="163"/>
      <c r="FA18" s="163"/>
      <c r="FB18" s="163"/>
      <c r="FC18" s="163"/>
      <c r="FD18" s="163"/>
      <c r="FE18" s="163"/>
      <c r="FF18" s="163"/>
      <c r="FG18" s="163"/>
      <c r="FH18" s="163"/>
      <c r="FI18" s="163"/>
      <c r="FJ18" s="163"/>
      <c r="FK18" s="163"/>
      <c r="FL18" s="163"/>
      <c r="FM18" s="163"/>
      <c r="FN18" s="163"/>
      <c r="FO18" s="163"/>
      <c r="FP18" s="163"/>
      <c r="FQ18" s="163"/>
      <c r="FR18" s="163"/>
      <c r="FS18" s="163"/>
      <c r="FT18" s="163"/>
      <c r="FU18" s="163"/>
      <c r="FV18" s="163"/>
      <c r="FW18" s="163"/>
      <c r="FX18" s="163"/>
      <c r="FY18" s="163"/>
      <c r="FZ18" s="163"/>
      <c r="GA18" s="163"/>
      <c r="GB18" s="163"/>
      <c r="GC18" s="163"/>
      <c r="GD18" s="163"/>
      <c r="GE18" s="163"/>
      <c r="GF18" s="163"/>
      <c r="GG18" s="163"/>
      <c r="GH18" s="163"/>
      <c r="GI18" s="163"/>
      <c r="GJ18" s="163"/>
      <c r="GK18" s="163"/>
      <c r="GL18" s="163"/>
      <c r="GM18" s="163"/>
      <c r="GN18" s="163"/>
      <c r="GO18" s="163"/>
      <c r="GP18" s="163"/>
      <c r="GQ18" s="163"/>
      <c r="GR18" s="163"/>
      <c r="GS18" s="163"/>
      <c r="GT18" s="163"/>
      <c r="GU18" s="163"/>
      <c r="GV18" s="163"/>
      <c r="GW18" s="163"/>
      <c r="GX18" s="163"/>
      <c r="GY18" s="163"/>
      <c r="GZ18" s="163"/>
      <c r="HA18" s="163"/>
      <c r="HB18" s="163"/>
      <c r="HC18" s="163"/>
      <c r="HD18" s="163"/>
      <c r="HE18" s="163"/>
      <c r="HF18" s="163"/>
      <c r="HG18" s="163"/>
      <c r="HH18" s="163"/>
      <c r="HI18" s="163"/>
      <c r="HJ18" s="163"/>
      <c r="HK18" s="163"/>
      <c r="HL18" s="163"/>
      <c r="HM18" s="163"/>
      <c r="HN18" s="163"/>
      <c r="HO18" s="163"/>
      <c r="HP18" s="163"/>
      <c r="HQ18" s="163"/>
      <c r="HR18" s="163"/>
      <c r="HS18" s="163"/>
      <c r="HT18" s="163"/>
      <c r="HU18" s="163"/>
      <c r="HV18" s="163"/>
      <c r="HW18" s="163"/>
      <c r="HX18" s="163"/>
      <c r="HY18" s="163"/>
      <c r="HZ18" s="163"/>
      <c r="IA18" s="163"/>
      <c r="IB18" s="163"/>
      <c r="IC18" s="163"/>
      <c r="ID18" s="163"/>
      <c r="IE18" s="163"/>
      <c r="IF18" s="163"/>
      <c r="IG18" s="163"/>
      <c r="IH18" s="163"/>
      <c r="II18" s="163"/>
      <c r="IJ18" s="163"/>
      <c r="IK18" s="163"/>
      <c r="IL18" s="163"/>
      <c r="IM18" s="163"/>
      <c r="IN18" s="163"/>
      <c r="IO18" s="163"/>
      <c r="IP18" s="163"/>
      <c r="IQ18" s="163"/>
      <c r="IR18" s="163"/>
    </row>
    <row r="19" spans="1:252" ht="12.75" customHeight="1">
      <c r="A19" s="163"/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163"/>
      <c r="CC19" s="163"/>
      <c r="CD19" s="163"/>
      <c r="CE19" s="163"/>
      <c r="CF19" s="163"/>
      <c r="CG19" s="163"/>
      <c r="CH19" s="163"/>
      <c r="CI19" s="163"/>
      <c r="CJ19" s="163"/>
      <c r="CK19" s="163"/>
      <c r="CL19" s="163"/>
      <c r="CM19" s="163"/>
      <c r="CN19" s="163"/>
      <c r="CO19" s="163"/>
      <c r="CP19" s="163"/>
      <c r="CQ19" s="163"/>
      <c r="CR19" s="163"/>
      <c r="CS19" s="163"/>
      <c r="CT19" s="163"/>
      <c r="CU19" s="163"/>
      <c r="CV19" s="163"/>
      <c r="CW19" s="163"/>
      <c r="CX19" s="163"/>
      <c r="CY19" s="163"/>
      <c r="CZ19" s="163"/>
      <c r="DA19" s="163"/>
      <c r="DB19" s="163"/>
      <c r="DC19" s="163"/>
      <c r="DD19" s="163"/>
      <c r="DE19" s="163"/>
      <c r="DF19" s="163"/>
      <c r="DG19" s="163"/>
      <c r="DH19" s="163"/>
      <c r="DI19" s="163"/>
      <c r="DJ19" s="163"/>
      <c r="DK19" s="163"/>
      <c r="DL19" s="163"/>
      <c r="DM19" s="163"/>
      <c r="DN19" s="163"/>
      <c r="DO19" s="163"/>
      <c r="DP19" s="163"/>
      <c r="DQ19" s="163"/>
      <c r="DR19" s="163"/>
      <c r="DS19" s="163"/>
      <c r="DT19" s="163"/>
      <c r="DU19" s="163"/>
      <c r="DV19" s="163"/>
      <c r="DW19" s="163"/>
      <c r="DX19" s="163"/>
      <c r="DY19" s="163"/>
      <c r="DZ19" s="163"/>
      <c r="EA19" s="163"/>
      <c r="EB19" s="163"/>
      <c r="EC19" s="163"/>
      <c r="ED19" s="163"/>
      <c r="EE19" s="163"/>
      <c r="EF19" s="163"/>
      <c r="EG19" s="163"/>
      <c r="EH19" s="163"/>
      <c r="EI19" s="163"/>
      <c r="EJ19" s="163"/>
      <c r="EK19" s="163"/>
      <c r="EL19" s="163"/>
      <c r="EM19" s="163"/>
      <c r="EN19" s="163"/>
      <c r="EO19" s="163"/>
      <c r="EP19" s="163"/>
      <c r="EQ19" s="163"/>
      <c r="ER19" s="163"/>
      <c r="ES19" s="163"/>
      <c r="ET19" s="163"/>
      <c r="EU19" s="163"/>
      <c r="EV19" s="163"/>
      <c r="EW19" s="163"/>
      <c r="EX19" s="163"/>
      <c r="EY19" s="163"/>
      <c r="EZ19" s="163"/>
      <c r="FA19" s="163"/>
      <c r="FB19" s="163"/>
      <c r="FC19" s="163"/>
      <c r="FD19" s="163"/>
      <c r="FE19" s="163"/>
      <c r="FF19" s="163"/>
      <c r="FG19" s="163"/>
      <c r="FH19" s="163"/>
      <c r="FI19" s="163"/>
      <c r="FJ19" s="163"/>
      <c r="FK19" s="163"/>
      <c r="FL19" s="163"/>
      <c r="FM19" s="163"/>
      <c r="FN19" s="163"/>
      <c r="FO19" s="163"/>
      <c r="FP19" s="163"/>
      <c r="FQ19" s="163"/>
      <c r="FR19" s="163"/>
      <c r="FS19" s="163"/>
      <c r="FT19" s="163"/>
      <c r="FU19" s="163"/>
      <c r="FV19" s="163"/>
      <c r="FW19" s="163"/>
      <c r="FX19" s="163"/>
      <c r="FY19" s="163"/>
      <c r="FZ19" s="163"/>
      <c r="GA19" s="163"/>
      <c r="GB19" s="163"/>
      <c r="GC19" s="163"/>
      <c r="GD19" s="163"/>
      <c r="GE19" s="163"/>
      <c r="GF19" s="163"/>
      <c r="GG19" s="163"/>
      <c r="GH19" s="163"/>
      <c r="GI19" s="163"/>
      <c r="GJ19" s="163"/>
      <c r="GK19" s="163"/>
      <c r="GL19" s="163"/>
      <c r="GM19" s="163"/>
      <c r="GN19" s="163"/>
      <c r="GO19" s="163"/>
      <c r="GP19" s="163"/>
      <c r="GQ19" s="163"/>
      <c r="GR19" s="163"/>
      <c r="GS19" s="163"/>
      <c r="GT19" s="163"/>
      <c r="GU19" s="163"/>
      <c r="GV19" s="163"/>
      <c r="GW19" s="163"/>
      <c r="GX19" s="163"/>
      <c r="GY19" s="163"/>
      <c r="GZ19" s="163"/>
      <c r="HA19" s="163"/>
      <c r="HB19" s="163"/>
      <c r="HC19" s="163"/>
      <c r="HD19" s="163"/>
      <c r="HE19" s="163"/>
      <c r="HF19" s="163"/>
      <c r="HG19" s="163"/>
      <c r="HH19" s="163"/>
      <c r="HI19" s="163"/>
      <c r="HJ19" s="163"/>
      <c r="HK19" s="163"/>
      <c r="HL19" s="163"/>
      <c r="HM19" s="163"/>
      <c r="HN19" s="163"/>
      <c r="HO19" s="163"/>
      <c r="HP19" s="163"/>
      <c r="HQ19" s="163"/>
      <c r="HR19" s="163"/>
      <c r="HS19" s="163"/>
      <c r="HT19" s="163"/>
      <c r="HU19" s="163"/>
      <c r="HV19" s="163"/>
      <c r="HW19" s="163"/>
      <c r="HX19" s="163"/>
      <c r="HY19" s="163"/>
      <c r="HZ19" s="163"/>
      <c r="IA19" s="163"/>
      <c r="IB19" s="163"/>
      <c r="IC19" s="163"/>
      <c r="ID19" s="163"/>
      <c r="IE19" s="163"/>
      <c r="IF19" s="163"/>
      <c r="IG19" s="163"/>
      <c r="IH19" s="163"/>
      <c r="II19" s="163"/>
      <c r="IJ19" s="163"/>
      <c r="IK19" s="163"/>
      <c r="IL19" s="163"/>
      <c r="IM19" s="163"/>
      <c r="IN19" s="163"/>
      <c r="IO19" s="163"/>
      <c r="IP19" s="163"/>
      <c r="IQ19" s="163"/>
      <c r="IR19" s="163"/>
    </row>
    <row r="20" spans="1:252" ht="12.75" customHeight="1">
      <c r="A20" s="163"/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63"/>
      <c r="BK20" s="163"/>
      <c r="BL20" s="163"/>
      <c r="BM20" s="163"/>
      <c r="BN20" s="163"/>
      <c r="BO20" s="163"/>
      <c r="BP20" s="163"/>
      <c r="BQ20" s="163"/>
      <c r="BR20" s="163"/>
      <c r="BS20" s="163"/>
      <c r="BT20" s="163"/>
      <c r="BU20" s="163"/>
      <c r="BV20" s="163"/>
      <c r="BW20" s="163"/>
      <c r="BX20" s="163"/>
      <c r="BY20" s="163"/>
      <c r="BZ20" s="163"/>
      <c r="CA20" s="163"/>
      <c r="CB20" s="163"/>
      <c r="CC20" s="163"/>
      <c r="CD20" s="163"/>
      <c r="CE20" s="163"/>
      <c r="CF20" s="163"/>
      <c r="CG20" s="163"/>
      <c r="CH20" s="163"/>
      <c r="CI20" s="163"/>
      <c r="CJ20" s="163"/>
      <c r="CK20" s="163"/>
      <c r="CL20" s="163"/>
      <c r="CM20" s="163"/>
      <c r="CN20" s="163"/>
      <c r="CO20" s="163"/>
      <c r="CP20" s="163"/>
      <c r="CQ20" s="163"/>
      <c r="CR20" s="163"/>
      <c r="CS20" s="163"/>
      <c r="CT20" s="163"/>
      <c r="CU20" s="163"/>
      <c r="CV20" s="163"/>
      <c r="CW20" s="163"/>
      <c r="CX20" s="163"/>
      <c r="CY20" s="163"/>
      <c r="CZ20" s="163"/>
      <c r="DA20" s="163"/>
      <c r="DB20" s="163"/>
      <c r="DC20" s="163"/>
      <c r="DD20" s="163"/>
      <c r="DE20" s="163"/>
      <c r="DF20" s="163"/>
      <c r="DG20" s="163"/>
      <c r="DH20" s="163"/>
      <c r="DI20" s="163"/>
      <c r="DJ20" s="163"/>
      <c r="DK20" s="163"/>
      <c r="DL20" s="163"/>
      <c r="DM20" s="163"/>
      <c r="DN20" s="163"/>
      <c r="DO20" s="163"/>
      <c r="DP20" s="163"/>
      <c r="DQ20" s="163"/>
      <c r="DR20" s="163"/>
      <c r="DS20" s="163"/>
      <c r="DT20" s="163"/>
      <c r="DU20" s="163"/>
      <c r="DV20" s="163"/>
      <c r="DW20" s="163"/>
      <c r="DX20" s="163"/>
      <c r="DY20" s="163"/>
      <c r="DZ20" s="163"/>
      <c r="EA20" s="163"/>
      <c r="EB20" s="163"/>
      <c r="EC20" s="163"/>
      <c r="ED20" s="163"/>
      <c r="EE20" s="163"/>
      <c r="EF20" s="163"/>
      <c r="EG20" s="163"/>
      <c r="EH20" s="163"/>
      <c r="EI20" s="163"/>
      <c r="EJ20" s="163"/>
      <c r="EK20" s="163"/>
      <c r="EL20" s="163"/>
      <c r="EM20" s="163"/>
      <c r="EN20" s="163"/>
      <c r="EO20" s="163"/>
      <c r="EP20" s="163"/>
      <c r="EQ20" s="163"/>
      <c r="ER20" s="163"/>
      <c r="ES20" s="163"/>
      <c r="ET20" s="163"/>
      <c r="EU20" s="163"/>
      <c r="EV20" s="163"/>
      <c r="EW20" s="163"/>
      <c r="EX20" s="163"/>
      <c r="EY20" s="163"/>
      <c r="EZ20" s="163"/>
      <c r="FA20" s="163"/>
      <c r="FB20" s="163"/>
      <c r="FC20" s="163"/>
      <c r="FD20" s="163"/>
      <c r="FE20" s="163"/>
      <c r="FF20" s="163"/>
      <c r="FG20" s="163"/>
      <c r="FH20" s="163"/>
      <c r="FI20" s="163"/>
      <c r="FJ20" s="163"/>
      <c r="FK20" s="163"/>
      <c r="FL20" s="163"/>
      <c r="FM20" s="163"/>
      <c r="FN20" s="163"/>
      <c r="FO20" s="163"/>
      <c r="FP20" s="163"/>
      <c r="FQ20" s="163"/>
      <c r="FR20" s="163"/>
      <c r="FS20" s="163"/>
      <c r="FT20" s="163"/>
      <c r="FU20" s="163"/>
      <c r="FV20" s="163"/>
      <c r="FW20" s="163"/>
      <c r="FX20" s="163"/>
      <c r="FY20" s="163"/>
      <c r="FZ20" s="163"/>
      <c r="GA20" s="163"/>
      <c r="GB20" s="163"/>
      <c r="GC20" s="163"/>
      <c r="GD20" s="163"/>
      <c r="GE20" s="163"/>
      <c r="GF20" s="163"/>
      <c r="GG20" s="163"/>
      <c r="GH20" s="163"/>
      <c r="GI20" s="163"/>
      <c r="GJ20" s="163"/>
      <c r="GK20" s="163"/>
      <c r="GL20" s="163"/>
      <c r="GM20" s="163"/>
      <c r="GN20" s="163"/>
      <c r="GO20" s="163"/>
      <c r="GP20" s="163"/>
      <c r="GQ20" s="163"/>
      <c r="GR20" s="163"/>
      <c r="GS20" s="163"/>
      <c r="GT20" s="163"/>
      <c r="GU20" s="163"/>
      <c r="GV20" s="163"/>
      <c r="GW20" s="163"/>
      <c r="GX20" s="163"/>
      <c r="GY20" s="163"/>
      <c r="GZ20" s="163"/>
      <c r="HA20" s="163"/>
      <c r="HB20" s="163"/>
      <c r="HC20" s="163"/>
      <c r="HD20" s="163"/>
      <c r="HE20" s="163"/>
      <c r="HF20" s="163"/>
      <c r="HG20" s="163"/>
      <c r="HH20" s="163"/>
      <c r="HI20" s="163"/>
      <c r="HJ20" s="163"/>
      <c r="HK20" s="163"/>
      <c r="HL20" s="163"/>
      <c r="HM20" s="163"/>
      <c r="HN20" s="163"/>
      <c r="HO20" s="163"/>
      <c r="HP20" s="163"/>
      <c r="HQ20" s="163"/>
      <c r="HR20" s="163"/>
      <c r="HS20" s="163"/>
      <c r="HT20" s="163"/>
      <c r="HU20" s="163"/>
      <c r="HV20" s="163"/>
      <c r="HW20" s="163"/>
      <c r="HX20" s="163"/>
      <c r="HY20" s="163"/>
      <c r="HZ20" s="163"/>
      <c r="IA20" s="163"/>
      <c r="IB20" s="163"/>
      <c r="IC20" s="163"/>
      <c r="ID20" s="163"/>
      <c r="IE20" s="163"/>
      <c r="IF20" s="163"/>
      <c r="IG20" s="163"/>
      <c r="IH20" s="163"/>
      <c r="II20" s="163"/>
      <c r="IJ20" s="163"/>
      <c r="IK20" s="163"/>
      <c r="IL20" s="163"/>
      <c r="IM20" s="163"/>
      <c r="IN20" s="163"/>
      <c r="IO20" s="163"/>
      <c r="IP20" s="163"/>
      <c r="IQ20" s="163"/>
      <c r="IR20" s="163"/>
    </row>
    <row r="21" spans="1:252" ht="12.75" customHeight="1">
      <c r="A21" s="163"/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  <c r="BI21" s="163"/>
      <c r="BJ21" s="163"/>
      <c r="BK21" s="163"/>
      <c r="BL21" s="163"/>
      <c r="BM21" s="163"/>
      <c r="BN21" s="163"/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  <c r="CB21" s="163"/>
      <c r="CC21" s="163"/>
      <c r="CD21" s="163"/>
      <c r="CE21" s="163"/>
      <c r="CF21" s="163"/>
      <c r="CG21" s="163"/>
      <c r="CH21" s="163"/>
      <c r="CI21" s="163"/>
      <c r="CJ21" s="163"/>
      <c r="CK21" s="163"/>
      <c r="CL21" s="163"/>
      <c r="CM21" s="163"/>
      <c r="CN21" s="163"/>
      <c r="CO21" s="163"/>
      <c r="CP21" s="163"/>
      <c r="CQ21" s="163"/>
      <c r="CR21" s="163"/>
      <c r="CS21" s="163"/>
      <c r="CT21" s="163"/>
      <c r="CU21" s="163"/>
      <c r="CV21" s="163"/>
      <c r="CW21" s="163"/>
      <c r="CX21" s="163"/>
      <c r="CY21" s="163"/>
      <c r="CZ21" s="163"/>
      <c r="DA21" s="163"/>
      <c r="DB21" s="163"/>
      <c r="DC21" s="163"/>
      <c r="DD21" s="163"/>
      <c r="DE21" s="163"/>
      <c r="DF21" s="163"/>
      <c r="DG21" s="163"/>
      <c r="DH21" s="163"/>
      <c r="DI21" s="163"/>
      <c r="DJ21" s="163"/>
      <c r="DK21" s="163"/>
      <c r="DL21" s="163"/>
      <c r="DM21" s="163"/>
      <c r="DN21" s="163"/>
      <c r="DO21" s="163"/>
      <c r="DP21" s="163"/>
      <c r="DQ21" s="163"/>
      <c r="DR21" s="163"/>
      <c r="DS21" s="163"/>
      <c r="DT21" s="163"/>
      <c r="DU21" s="163"/>
      <c r="DV21" s="163"/>
      <c r="DW21" s="163"/>
      <c r="DX21" s="163"/>
      <c r="DY21" s="163"/>
      <c r="DZ21" s="163"/>
      <c r="EA21" s="163"/>
      <c r="EB21" s="163"/>
      <c r="EC21" s="163"/>
      <c r="ED21" s="163"/>
      <c r="EE21" s="163"/>
      <c r="EF21" s="163"/>
      <c r="EG21" s="163"/>
      <c r="EH21" s="163"/>
      <c r="EI21" s="163"/>
      <c r="EJ21" s="163"/>
      <c r="EK21" s="163"/>
      <c r="EL21" s="163"/>
      <c r="EM21" s="163"/>
      <c r="EN21" s="163"/>
      <c r="EO21" s="163"/>
      <c r="EP21" s="163"/>
      <c r="EQ21" s="163"/>
      <c r="ER21" s="163"/>
      <c r="ES21" s="163"/>
      <c r="ET21" s="163"/>
      <c r="EU21" s="163"/>
      <c r="EV21" s="163"/>
      <c r="EW21" s="163"/>
      <c r="EX21" s="163"/>
      <c r="EY21" s="163"/>
      <c r="EZ21" s="163"/>
      <c r="FA21" s="163"/>
      <c r="FB21" s="163"/>
      <c r="FC21" s="163"/>
      <c r="FD21" s="163"/>
      <c r="FE21" s="163"/>
      <c r="FF21" s="163"/>
      <c r="FG21" s="163"/>
      <c r="FH21" s="163"/>
      <c r="FI21" s="163"/>
      <c r="FJ21" s="163"/>
      <c r="FK21" s="163"/>
      <c r="FL21" s="163"/>
      <c r="FM21" s="163"/>
      <c r="FN21" s="163"/>
      <c r="FO21" s="163"/>
      <c r="FP21" s="163"/>
      <c r="FQ21" s="163"/>
      <c r="FR21" s="163"/>
      <c r="FS21" s="163"/>
      <c r="FT21" s="163"/>
      <c r="FU21" s="163"/>
      <c r="FV21" s="163"/>
      <c r="FW21" s="163"/>
      <c r="FX21" s="163"/>
      <c r="FY21" s="163"/>
      <c r="FZ21" s="163"/>
      <c r="GA21" s="163"/>
      <c r="GB21" s="163"/>
      <c r="GC21" s="163"/>
      <c r="GD21" s="163"/>
      <c r="GE21" s="163"/>
      <c r="GF21" s="163"/>
      <c r="GG21" s="163"/>
      <c r="GH21" s="163"/>
      <c r="GI21" s="163"/>
      <c r="GJ21" s="163"/>
      <c r="GK21" s="163"/>
      <c r="GL21" s="163"/>
      <c r="GM21" s="163"/>
      <c r="GN21" s="163"/>
      <c r="GO21" s="163"/>
      <c r="GP21" s="163"/>
      <c r="GQ21" s="163"/>
      <c r="GR21" s="163"/>
      <c r="GS21" s="163"/>
      <c r="GT21" s="163"/>
      <c r="GU21" s="163"/>
      <c r="GV21" s="163"/>
      <c r="GW21" s="163"/>
      <c r="GX21" s="163"/>
      <c r="GY21" s="163"/>
      <c r="GZ21" s="163"/>
      <c r="HA21" s="163"/>
      <c r="HB21" s="163"/>
      <c r="HC21" s="163"/>
      <c r="HD21" s="163"/>
      <c r="HE21" s="163"/>
      <c r="HF21" s="163"/>
      <c r="HG21" s="163"/>
      <c r="HH21" s="163"/>
      <c r="HI21" s="163"/>
      <c r="HJ21" s="163"/>
      <c r="HK21" s="163"/>
      <c r="HL21" s="163"/>
      <c r="HM21" s="163"/>
      <c r="HN21" s="163"/>
      <c r="HO21" s="163"/>
      <c r="HP21" s="163"/>
      <c r="HQ21" s="163"/>
      <c r="HR21" s="163"/>
      <c r="HS21" s="163"/>
      <c r="HT21" s="163"/>
      <c r="HU21" s="163"/>
      <c r="HV21" s="163"/>
      <c r="HW21" s="163"/>
      <c r="HX21" s="163"/>
      <c r="HY21" s="163"/>
      <c r="HZ21" s="163"/>
      <c r="IA21" s="163"/>
      <c r="IB21" s="163"/>
      <c r="IC21" s="163"/>
      <c r="ID21" s="163"/>
      <c r="IE21" s="163"/>
      <c r="IF21" s="163"/>
      <c r="IG21" s="163"/>
      <c r="IH21" s="163"/>
      <c r="II21" s="163"/>
      <c r="IJ21" s="163"/>
      <c r="IK21" s="163"/>
      <c r="IL21" s="163"/>
      <c r="IM21" s="163"/>
      <c r="IN21" s="163"/>
      <c r="IO21" s="163"/>
      <c r="IP21" s="163"/>
      <c r="IQ21" s="163"/>
      <c r="IR21" s="163"/>
    </row>
    <row r="22" spans="1:252" ht="12.75" customHeight="1">
      <c r="A22" s="163"/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  <c r="BI22" s="163"/>
      <c r="BJ22" s="163"/>
      <c r="BK22" s="163"/>
      <c r="BL22" s="163"/>
      <c r="BM22" s="163"/>
      <c r="BN22" s="163"/>
      <c r="BO22" s="163"/>
      <c r="BP22" s="163"/>
      <c r="BQ22" s="163"/>
      <c r="BR22" s="163"/>
      <c r="BS22" s="163"/>
      <c r="BT22" s="163"/>
      <c r="BU22" s="163"/>
      <c r="BV22" s="163"/>
      <c r="BW22" s="163"/>
      <c r="BX22" s="163"/>
      <c r="BY22" s="163"/>
      <c r="BZ22" s="163"/>
      <c r="CA22" s="163"/>
      <c r="CB22" s="163"/>
      <c r="CC22" s="163"/>
      <c r="CD22" s="163"/>
      <c r="CE22" s="163"/>
      <c r="CF22" s="163"/>
      <c r="CG22" s="163"/>
      <c r="CH22" s="163"/>
      <c r="CI22" s="163"/>
      <c r="CJ22" s="163"/>
      <c r="CK22" s="163"/>
      <c r="CL22" s="163"/>
      <c r="CM22" s="163"/>
      <c r="CN22" s="163"/>
      <c r="CO22" s="163"/>
      <c r="CP22" s="163"/>
      <c r="CQ22" s="163"/>
      <c r="CR22" s="163"/>
      <c r="CS22" s="163"/>
      <c r="CT22" s="163"/>
      <c r="CU22" s="163"/>
      <c r="CV22" s="163"/>
      <c r="CW22" s="163"/>
      <c r="CX22" s="163"/>
      <c r="CY22" s="163"/>
      <c r="CZ22" s="163"/>
      <c r="DA22" s="163"/>
      <c r="DB22" s="163"/>
      <c r="DC22" s="163"/>
      <c r="DD22" s="163"/>
      <c r="DE22" s="163"/>
      <c r="DF22" s="163"/>
      <c r="DG22" s="163"/>
      <c r="DH22" s="163"/>
      <c r="DI22" s="163"/>
      <c r="DJ22" s="163"/>
      <c r="DK22" s="163"/>
      <c r="DL22" s="163"/>
      <c r="DM22" s="163"/>
      <c r="DN22" s="163"/>
      <c r="DO22" s="163"/>
      <c r="DP22" s="163"/>
      <c r="DQ22" s="163"/>
      <c r="DR22" s="163"/>
      <c r="DS22" s="163"/>
      <c r="DT22" s="163"/>
      <c r="DU22" s="163"/>
      <c r="DV22" s="163"/>
      <c r="DW22" s="163"/>
      <c r="DX22" s="163"/>
      <c r="DY22" s="163"/>
      <c r="DZ22" s="163"/>
      <c r="EA22" s="163"/>
      <c r="EB22" s="163"/>
      <c r="EC22" s="163"/>
      <c r="ED22" s="163"/>
      <c r="EE22" s="163"/>
      <c r="EF22" s="163"/>
      <c r="EG22" s="163"/>
      <c r="EH22" s="163"/>
      <c r="EI22" s="163"/>
      <c r="EJ22" s="163"/>
      <c r="EK22" s="163"/>
      <c r="EL22" s="163"/>
      <c r="EM22" s="163"/>
      <c r="EN22" s="163"/>
      <c r="EO22" s="163"/>
      <c r="EP22" s="163"/>
      <c r="EQ22" s="163"/>
      <c r="ER22" s="163"/>
      <c r="ES22" s="163"/>
      <c r="ET22" s="163"/>
      <c r="EU22" s="163"/>
      <c r="EV22" s="163"/>
      <c r="EW22" s="163"/>
      <c r="EX22" s="163"/>
      <c r="EY22" s="163"/>
      <c r="EZ22" s="163"/>
      <c r="FA22" s="163"/>
      <c r="FB22" s="163"/>
      <c r="FC22" s="163"/>
      <c r="FD22" s="163"/>
      <c r="FE22" s="163"/>
      <c r="FF22" s="163"/>
      <c r="FG22" s="163"/>
      <c r="FH22" s="163"/>
      <c r="FI22" s="163"/>
      <c r="FJ22" s="163"/>
      <c r="FK22" s="163"/>
      <c r="FL22" s="163"/>
      <c r="FM22" s="163"/>
      <c r="FN22" s="163"/>
      <c r="FO22" s="163"/>
      <c r="FP22" s="163"/>
      <c r="FQ22" s="163"/>
      <c r="FR22" s="163"/>
      <c r="FS22" s="163"/>
      <c r="FT22" s="163"/>
      <c r="FU22" s="163"/>
      <c r="FV22" s="163"/>
      <c r="FW22" s="163"/>
      <c r="FX22" s="163"/>
      <c r="FY22" s="163"/>
      <c r="FZ22" s="163"/>
      <c r="GA22" s="163"/>
      <c r="GB22" s="163"/>
      <c r="GC22" s="163"/>
      <c r="GD22" s="163"/>
      <c r="GE22" s="163"/>
      <c r="GF22" s="163"/>
      <c r="GG22" s="163"/>
      <c r="GH22" s="163"/>
      <c r="GI22" s="163"/>
      <c r="GJ22" s="163"/>
      <c r="GK22" s="163"/>
      <c r="GL22" s="163"/>
      <c r="GM22" s="163"/>
      <c r="GN22" s="163"/>
      <c r="GO22" s="163"/>
      <c r="GP22" s="163"/>
      <c r="GQ22" s="163"/>
      <c r="GR22" s="163"/>
      <c r="GS22" s="163"/>
      <c r="GT22" s="163"/>
      <c r="GU22" s="163"/>
      <c r="GV22" s="163"/>
      <c r="GW22" s="163"/>
      <c r="GX22" s="163"/>
      <c r="GY22" s="163"/>
      <c r="GZ22" s="163"/>
      <c r="HA22" s="163"/>
      <c r="HB22" s="163"/>
      <c r="HC22" s="163"/>
      <c r="HD22" s="163"/>
      <c r="HE22" s="163"/>
      <c r="HF22" s="163"/>
      <c r="HG22" s="163"/>
      <c r="HH22" s="163"/>
      <c r="HI22" s="163"/>
      <c r="HJ22" s="163"/>
      <c r="HK22" s="163"/>
      <c r="HL22" s="163"/>
      <c r="HM22" s="163"/>
      <c r="HN22" s="163"/>
      <c r="HO22" s="163"/>
      <c r="HP22" s="163"/>
      <c r="HQ22" s="163"/>
      <c r="HR22" s="163"/>
      <c r="HS22" s="163"/>
      <c r="HT22" s="163"/>
      <c r="HU22" s="163"/>
      <c r="HV22" s="163"/>
      <c r="HW22" s="163"/>
      <c r="HX22" s="163"/>
      <c r="HY22" s="163"/>
      <c r="HZ22" s="163"/>
      <c r="IA22" s="163"/>
      <c r="IB22" s="163"/>
      <c r="IC22" s="163"/>
      <c r="ID22" s="163"/>
      <c r="IE22" s="163"/>
      <c r="IF22" s="163"/>
      <c r="IG22" s="163"/>
      <c r="IH22" s="163"/>
      <c r="II22" s="163"/>
      <c r="IJ22" s="163"/>
      <c r="IK22" s="163"/>
      <c r="IL22" s="163"/>
      <c r="IM22" s="163"/>
      <c r="IN22" s="163"/>
      <c r="IO22" s="163"/>
      <c r="IP22" s="163"/>
      <c r="IQ22" s="163"/>
      <c r="IR22" s="163"/>
    </row>
    <row r="23" spans="1:252" ht="12.75" customHeight="1">
      <c r="A23" s="163"/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  <c r="BW23" s="163"/>
      <c r="BX23" s="163"/>
      <c r="BY23" s="163"/>
      <c r="BZ23" s="163"/>
      <c r="CA23" s="163"/>
      <c r="CB23" s="163"/>
      <c r="CC23" s="163"/>
      <c r="CD23" s="163"/>
      <c r="CE23" s="163"/>
      <c r="CF23" s="163"/>
      <c r="CG23" s="163"/>
      <c r="CH23" s="163"/>
      <c r="CI23" s="163"/>
      <c r="CJ23" s="163"/>
      <c r="CK23" s="163"/>
      <c r="CL23" s="163"/>
      <c r="CM23" s="163"/>
      <c r="CN23" s="163"/>
      <c r="CO23" s="163"/>
      <c r="CP23" s="163"/>
      <c r="CQ23" s="163"/>
      <c r="CR23" s="163"/>
      <c r="CS23" s="163"/>
      <c r="CT23" s="163"/>
      <c r="CU23" s="163"/>
      <c r="CV23" s="163"/>
      <c r="CW23" s="163"/>
      <c r="CX23" s="163"/>
      <c r="CY23" s="163"/>
      <c r="CZ23" s="163"/>
      <c r="DA23" s="163"/>
      <c r="DB23" s="163"/>
      <c r="DC23" s="163"/>
      <c r="DD23" s="163"/>
      <c r="DE23" s="163"/>
      <c r="DF23" s="163"/>
      <c r="DG23" s="163"/>
      <c r="DH23" s="163"/>
      <c r="DI23" s="163"/>
      <c r="DJ23" s="163"/>
      <c r="DK23" s="163"/>
      <c r="DL23" s="163"/>
      <c r="DM23" s="163"/>
      <c r="DN23" s="163"/>
      <c r="DO23" s="163"/>
      <c r="DP23" s="163"/>
      <c r="DQ23" s="163"/>
      <c r="DR23" s="163"/>
      <c r="DS23" s="163"/>
      <c r="DT23" s="163"/>
      <c r="DU23" s="163"/>
      <c r="DV23" s="163"/>
      <c r="DW23" s="163"/>
      <c r="DX23" s="163"/>
      <c r="DY23" s="163"/>
      <c r="DZ23" s="163"/>
      <c r="EA23" s="163"/>
      <c r="EB23" s="163"/>
      <c r="EC23" s="163"/>
      <c r="ED23" s="163"/>
      <c r="EE23" s="163"/>
      <c r="EF23" s="163"/>
      <c r="EG23" s="163"/>
      <c r="EH23" s="163"/>
      <c r="EI23" s="163"/>
      <c r="EJ23" s="163"/>
      <c r="EK23" s="163"/>
      <c r="EL23" s="163"/>
      <c r="EM23" s="163"/>
      <c r="EN23" s="163"/>
      <c r="EO23" s="163"/>
      <c r="EP23" s="163"/>
      <c r="EQ23" s="163"/>
      <c r="ER23" s="163"/>
      <c r="ES23" s="163"/>
      <c r="ET23" s="163"/>
      <c r="EU23" s="163"/>
      <c r="EV23" s="163"/>
      <c r="EW23" s="163"/>
      <c r="EX23" s="163"/>
      <c r="EY23" s="163"/>
      <c r="EZ23" s="163"/>
      <c r="FA23" s="163"/>
      <c r="FB23" s="163"/>
      <c r="FC23" s="163"/>
      <c r="FD23" s="163"/>
      <c r="FE23" s="163"/>
      <c r="FF23" s="163"/>
      <c r="FG23" s="163"/>
      <c r="FH23" s="163"/>
      <c r="FI23" s="163"/>
      <c r="FJ23" s="163"/>
      <c r="FK23" s="163"/>
      <c r="FL23" s="163"/>
      <c r="FM23" s="163"/>
      <c r="FN23" s="163"/>
      <c r="FO23" s="163"/>
      <c r="FP23" s="163"/>
      <c r="FQ23" s="163"/>
      <c r="FR23" s="163"/>
      <c r="FS23" s="163"/>
      <c r="FT23" s="163"/>
      <c r="FU23" s="163"/>
      <c r="FV23" s="163"/>
      <c r="FW23" s="163"/>
      <c r="FX23" s="163"/>
      <c r="FY23" s="163"/>
      <c r="FZ23" s="163"/>
      <c r="GA23" s="163"/>
      <c r="GB23" s="163"/>
      <c r="GC23" s="163"/>
      <c r="GD23" s="163"/>
      <c r="GE23" s="163"/>
      <c r="GF23" s="163"/>
      <c r="GG23" s="163"/>
      <c r="GH23" s="163"/>
      <c r="GI23" s="163"/>
      <c r="GJ23" s="163"/>
      <c r="GK23" s="163"/>
      <c r="GL23" s="163"/>
      <c r="GM23" s="163"/>
      <c r="GN23" s="163"/>
      <c r="GO23" s="163"/>
      <c r="GP23" s="163"/>
      <c r="GQ23" s="163"/>
      <c r="GR23" s="163"/>
      <c r="GS23" s="163"/>
      <c r="GT23" s="163"/>
      <c r="GU23" s="163"/>
      <c r="GV23" s="163"/>
      <c r="GW23" s="163"/>
      <c r="GX23" s="163"/>
      <c r="GY23" s="163"/>
      <c r="GZ23" s="163"/>
      <c r="HA23" s="163"/>
      <c r="HB23" s="163"/>
      <c r="HC23" s="163"/>
      <c r="HD23" s="163"/>
      <c r="HE23" s="163"/>
      <c r="HF23" s="163"/>
      <c r="HG23" s="163"/>
      <c r="HH23" s="163"/>
      <c r="HI23" s="163"/>
      <c r="HJ23" s="163"/>
      <c r="HK23" s="163"/>
      <c r="HL23" s="163"/>
      <c r="HM23" s="163"/>
      <c r="HN23" s="163"/>
      <c r="HO23" s="163"/>
      <c r="HP23" s="163"/>
      <c r="HQ23" s="163"/>
      <c r="HR23" s="163"/>
      <c r="HS23" s="163"/>
      <c r="HT23" s="163"/>
      <c r="HU23" s="163"/>
      <c r="HV23" s="163"/>
      <c r="HW23" s="163"/>
      <c r="HX23" s="163"/>
      <c r="HY23" s="163"/>
      <c r="HZ23" s="163"/>
      <c r="IA23" s="163"/>
      <c r="IB23" s="163"/>
      <c r="IC23" s="163"/>
      <c r="ID23" s="163"/>
      <c r="IE23" s="163"/>
      <c r="IF23" s="163"/>
      <c r="IG23" s="163"/>
      <c r="IH23" s="163"/>
      <c r="II23" s="163"/>
      <c r="IJ23" s="163"/>
      <c r="IK23" s="163"/>
      <c r="IL23" s="163"/>
      <c r="IM23" s="163"/>
      <c r="IN23" s="163"/>
      <c r="IO23" s="163"/>
      <c r="IP23" s="163"/>
      <c r="IQ23" s="163"/>
      <c r="IR23" s="163"/>
    </row>
    <row r="24" spans="1:252" ht="12.75" customHeight="1">
      <c r="A24" s="163"/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163"/>
      <c r="BE24" s="163"/>
      <c r="BF24" s="163"/>
      <c r="BG24" s="163"/>
      <c r="BH24" s="163"/>
      <c r="BI24" s="163"/>
      <c r="BJ24" s="163"/>
      <c r="BK24" s="163"/>
      <c r="BL24" s="163"/>
      <c r="BM24" s="163"/>
      <c r="BN24" s="163"/>
      <c r="BO24" s="163"/>
      <c r="BP24" s="163"/>
      <c r="BQ24" s="163"/>
      <c r="BR24" s="163"/>
      <c r="BS24" s="163"/>
      <c r="BT24" s="163"/>
      <c r="BU24" s="163"/>
      <c r="BV24" s="163"/>
      <c r="BW24" s="163"/>
      <c r="BX24" s="163"/>
      <c r="BY24" s="163"/>
      <c r="BZ24" s="163"/>
      <c r="CA24" s="163"/>
      <c r="CB24" s="163"/>
      <c r="CC24" s="163"/>
      <c r="CD24" s="163"/>
      <c r="CE24" s="163"/>
      <c r="CF24" s="163"/>
      <c r="CG24" s="163"/>
      <c r="CH24" s="163"/>
      <c r="CI24" s="163"/>
      <c r="CJ24" s="163"/>
      <c r="CK24" s="163"/>
      <c r="CL24" s="163"/>
      <c r="CM24" s="163"/>
      <c r="CN24" s="163"/>
      <c r="CO24" s="163"/>
      <c r="CP24" s="163"/>
      <c r="CQ24" s="163"/>
      <c r="CR24" s="163"/>
      <c r="CS24" s="163"/>
      <c r="CT24" s="163"/>
      <c r="CU24" s="163"/>
      <c r="CV24" s="163"/>
      <c r="CW24" s="163"/>
      <c r="CX24" s="163"/>
      <c r="CY24" s="163"/>
      <c r="CZ24" s="163"/>
      <c r="DA24" s="163"/>
      <c r="DB24" s="163"/>
      <c r="DC24" s="163"/>
      <c r="DD24" s="163"/>
      <c r="DE24" s="163"/>
      <c r="DF24" s="163"/>
      <c r="DG24" s="163"/>
      <c r="DH24" s="163"/>
      <c r="DI24" s="163"/>
      <c r="DJ24" s="163"/>
      <c r="DK24" s="163"/>
      <c r="DL24" s="163"/>
      <c r="DM24" s="163"/>
      <c r="DN24" s="163"/>
      <c r="DO24" s="163"/>
      <c r="DP24" s="163"/>
      <c r="DQ24" s="163"/>
      <c r="DR24" s="163"/>
      <c r="DS24" s="163"/>
      <c r="DT24" s="163"/>
      <c r="DU24" s="163"/>
      <c r="DV24" s="163"/>
      <c r="DW24" s="163"/>
      <c r="DX24" s="163"/>
      <c r="DY24" s="163"/>
      <c r="DZ24" s="163"/>
      <c r="EA24" s="163"/>
      <c r="EB24" s="163"/>
      <c r="EC24" s="163"/>
      <c r="ED24" s="163"/>
      <c r="EE24" s="163"/>
      <c r="EF24" s="163"/>
      <c r="EG24" s="163"/>
      <c r="EH24" s="163"/>
      <c r="EI24" s="163"/>
      <c r="EJ24" s="163"/>
      <c r="EK24" s="163"/>
      <c r="EL24" s="163"/>
      <c r="EM24" s="163"/>
      <c r="EN24" s="163"/>
      <c r="EO24" s="163"/>
      <c r="EP24" s="163"/>
      <c r="EQ24" s="163"/>
      <c r="ER24" s="163"/>
      <c r="ES24" s="163"/>
      <c r="ET24" s="163"/>
      <c r="EU24" s="163"/>
      <c r="EV24" s="163"/>
      <c r="EW24" s="163"/>
      <c r="EX24" s="163"/>
      <c r="EY24" s="163"/>
      <c r="EZ24" s="163"/>
      <c r="FA24" s="163"/>
      <c r="FB24" s="163"/>
      <c r="FC24" s="163"/>
      <c r="FD24" s="163"/>
      <c r="FE24" s="163"/>
      <c r="FF24" s="163"/>
      <c r="FG24" s="163"/>
      <c r="FH24" s="163"/>
      <c r="FI24" s="163"/>
      <c r="FJ24" s="163"/>
      <c r="FK24" s="163"/>
      <c r="FL24" s="163"/>
      <c r="FM24" s="163"/>
      <c r="FN24" s="163"/>
      <c r="FO24" s="163"/>
      <c r="FP24" s="163"/>
      <c r="FQ24" s="163"/>
      <c r="FR24" s="163"/>
      <c r="FS24" s="163"/>
      <c r="FT24" s="163"/>
      <c r="FU24" s="163"/>
      <c r="FV24" s="163"/>
      <c r="FW24" s="163"/>
      <c r="FX24" s="163"/>
      <c r="FY24" s="163"/>
      <c r="FZ24" s="163"/>
      <c r="GA24" s="163"/>
      <c r="GB24" s="163"/>
      <c r="GC24" s="163"/>
      <c r="GD24" s="163"/>
      <c r="GE24" s="163"/>
      <c r="GF24" s="163"/>
      <c r="GG24" s="163"/>
      <c r="GH24" s="163"/>
      <c r="GI24" s="163"/>
      <c r="GJ24" s="163"/>
      <c r="GK24" s="163"/>
      <c r="GL24" s="163"/>
      <c r="GM24" s="163"/>
      <c r="GN24" s="163"/>
      <c r="GO24" s="163"/>
      <c r="GP24" s="163"/>
      <c r="GQ24" s="163"/>
      <c r="GR24" s="163"/>
      <c r="GS24" s="163"/>
      <c r="GT24" s="163"/>
      <c r="GU24" s="163"/>
      <c r="GV24" s="163"/>
      <c r="GW24" s="163"/>
      <c r="GX24" s="163"/>
      <c r="GY24" s="163"/>
      <c r="GZ24" s="163"/>
      <c r="HA24" s="163"/>
      <c r="HB24" s="163"/>
      <c r="HC24" s="163"/>
      <c r="HD24" s="163"/>
      <c r="HE24" s="163"/>
      <c r="HF24" s="163"/>
      <c r="HG24" s="163"/>
      <c r="HH24" s="163"/>
      <c r="HI24" s="163"/>
      <c r="HJ24" s="163"/>
      <c r="HK24" s="163"/>
      <c r="HL24" s="163"/>
      <c r="HM24" s="163"/>
      <c r="HN24" s="163"/>
      <c r="HO24" s="163"/>
      <c r="HP24" s="163"/>
      <c r="HQ24" s="163"/>
      <c r="HR24" s="163"/>
      <c r="HS24" s="163"/>
      <c r="HT24" s="163"/>
      <c r="HU24" s="163"/>
      <c r="HV24" s="163"/>
      <c r="HW24" s="163"/>
      <c r="HX24" s="163"/>
      <c r="HY24" s="163"/>
      <c r="HZ24" s="163"/>
      <c r="IA24" s="163"/>
      <c r="IB24" s="163"/>
      <c r="IC24" s="163"/>
      <c r="ID24" s="163"/>
      <c r="IE24" s="163"/>
      <c r="IF24" s="163"/>
      <c r="IG24" s="163"/>
      <c r="IH24" s="163"/>
      <c r="II24" s="163"/>
      <c r="IJ24" s="163"/>
      <c r="IK24" s="163"/>
      <c r="IL24" s="163"/>
      <c r="IM24" s="163"/>
      <c r="IN24" s="163"/>
      <c r="IO24" s="163"/>
      <c r="IP24" s="163"/>
      <c r="IQ24" s="163"/>
      <c r="IR24" s="163"/>
    </row>
    <row r="25" spans="1:252" ht="12.75" customHeight="1">
      <c r="A25" s="163"/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  <c r="BC25" s="163"/>
      <c r="BD25" s="163"/>
      <c r="BE25" s="163"/>
      <c r="BF25" s="163"/>
      <c r="BG25" s="163"/>
      <c r="BH25" s="163"/>
      <c r="BI25" s="163"/>
      <c r="BJ25" s="163"/>
      <c r="BK25" s="163"/>
      <c r="BL25" s="163"/>
      <c r="BM25" s="163"/>
      <c r="BN25" s="163"/>
      <c r="BO25" s="163"/>
      <c r="BP25" s="163"/>
      <c r="BQ25" s="163"/>
      <c r="BR25" s="163"/>
      <c r="BS25" s="163"/>
      <c r="BT25" s="163"/>
      <c r="BU25" s="163"/>
      <c r="BV25" s="163"/>
      <c r="BW25" s="163"/>
      <c r="BX25" s="163"/>
      <c r="BY25" s="163"/>
      <c r="BZ25" s="163"/>
      <c r="CA25" s="163"/>
      <c r="CB25" s="163"/>
      <c r="CC25" s="163"/>
      <c r="CD25" s="163"/>
      <c r="CE25" s="163"/>
      <c r="CF25" s="163"/>
      <c r="CG25" s="163"/>
      <c r="CH25" s="163"/>
      <c r="CI25" s="163"/>
      <c r="CJ25" s="163"/>
      <c r="CK25" s="163"/>
      <c r="CL25" s="163"/>
      <c r="CM25" s="163"/>
      <c r="CN25" s="163"/>
      <c r="CO25" s="163"/>
      <c r="CP25" s="163"/>
      <c r="CQ25" s="163"/>
      <c r="CR25" s="163"/>
      <c r="CS25" s="163"/>
      <c r="CT25" s="163"/>
      <c r="CU25" s="163"/>
      <c r="CV25" s="163"/>
      <c r="CW25" s="163"/>
      <c r="CX25" s="163"/>
      <c r="CY25" s="163"/>
      <c r="CZ25" s="163"/>
      <c r="DA25" s="163"/>
      <c r="DB25" s="163"/>
      <c r="DC25" s="163"/>
      <c r="DD25" s="163"/>
      <c r="DE25" s="163"/>
      <c r="DF25" s="163"/>
      <c r="DG25" s="163"/>
      <c r="DH25" s="163"/>
      <c r="DI25" s="163"/>
      <c r="DJ25" s="163"/>
      <c r="DK25" s="163"/>
      <c r="DL25" s="163"/>
      <c r="DM25" s="163"/>
      <c r="DN25" s="163"/>
      <c r="DO25" s="163"/>
      <c r="DP25" s="163"/>
      <c r="DQ25" s="163"/>
      <c r="DR25" s="163"/>
      <c r="DS25" s="163"/>
      <c r="DT25" s="163"/>
      <c r="DU25" s="163"/>
      <c r="DV25" s="163"/>
      <c r="DW25" s="163"/>
      <c r="DX25" s="163"/>
      <c r="DY25" s="163"/>
      <c r="DZ25" s="163"/>
      <c r="EA25" s="163"/>
      <c r="EB25" s="163"/>
      <c r="EC25" s="163"/>
      <c r="ED25" s="163"/>
      <c r="EE25" s="163"/>
      <c r="EF25" s="163"/>
      <c r="EG25" s="163"/>
      <c r="EH25" s="163"/>
      <c r="EI25" s="163"/>
      <c r="EJ25" s="163"/>
      <c r="EK25" s="163"/>
      <c r="EL25" s="163"/>
      <c r="EM25" s="163"/>
      <c r="EN25" s="163"/>
      <c r="EO25" s="163"/>
      <c r="EP25" s="163"/>
      <c r="EQ25" s="163"/>
      <c r="ER25" s="163"/>
      <c r="ES25" s="163"/>
      <c r="ET25" s="163"/>
      <c r="EU25" s="163"/>
      <c r="EV25" s="163"/>
      <c r="EW25" s="163"/>
      <c r="EX25" s="163"/>
      <c r="EY25" s="163"/>
      <c r="EZ25" s="163"/>
      <c r="FA25" s="163"/>
      <c r="FB25" s="163"/>
      <c r="FC25" s="163"/>
      <c r="FD25" s="163"/>
      <c r="FE25" s="163"/>
      <c r="FF25" s="163"/>
      <c r="FG25" s="163"/>
      <c r="FH25" s="163"/>
      <c r="FI25" s="163"/>
      <c r="FJ25" s="163"/>
      <c r="FK25" s="163"/>
      <c r="FL25" s="163"/>
      <c r="FM25" s="163"/>
      <c r="FN25" s="163"/>
      <c r="FO25" s="163"/>
      <c r="FP25" s="163"/>
      <c r="FQ25" s="163"/>
      <c r="FR25" s="163"/>
      <c r="FS25" s="163"/>
      <c r="FT25" s="163"/>
      <c r="FU25" s="163"/>
      <c r="FV25" s="163"/>
      <c r="FW25" s="163"/>
      <c r="FX25" s="163"/>
      <c r="FY25" s="163"/>
      <c r="FZ25" s="163"/>
      <c r="GA25" s="163"/>
      <c r="GB25" s="163"/>
      <c r="GC25" s="163"/>
      <c r="GD25" s="163"/>
      <c r="GE25" s="163"/>
      <c r="GF25" s="163"/>
      <c r="GG25" s="163"/>
      <c r="GH25" s="163"/>
      <c r="GI25" s="163"/>
      <c r="GJ25" s="163"/>
      <c r="GK25" s="163"/>
      <c r="GL25" s="163"/>
      <c r="GM25" s="163"/>
      <c r="GN25" s="163"/>
      <c r="GO25" s="163"/>
      <c r="GP25" s="163"/>
      <c r="GQ25" s="163"/>
      <c r="GR25" s="163"/>
      <c r="GS25" s="163"/>
      <c r="GT25" s="163"/>
      <c r="GU25" s="163"/>
      <c r="GV25" s="163"/>
      <c r="GW25" s="163"/>
      <c r="GX25" s="163"/>
      <c r="GY25" s="163"/>
      <c r="GZ25" s="163"/>
      <c r="HA25" s="163"/>
      <c r="HB25" s="163"/>
      <c r="HC25" s="163"/>
      <c r="HD25" s="163"/>
      <c r="HE25" s="163"/>
      <c r="HF25" s="163"/>
      <c r="HG25" s="163"/>
      <c r="HH25" s="163"/>
      <c r="HI25" s="163"/>
      <c r="HJ25" s="163"/>
      <c r="HK25" s="163"/>
      <c r="HL25" s="163"/>
      <c r="HM25" s="163"/>
      <c r="HN25" s="163"/>
      <c r="HO25" s="163"/>
      <c r="HP25" s="163"/>
      <c r="HQ25" s="163"/>
      <c r="HR25" s="163"/>
      <c r="HS25" s="163"/>
      <c r="HT25" s="163"/>
      <c r="HU25" s="163"/>
      <c r="HV25" s="163"/>
      <c r="HW25" s="163"/>
      <c r="HX25" s="163"/>
      <c r="HY25" s="163"/>
      <c r="HZ25" s="163"/>
      <c r="IA25" s="163"/>
      <c r="IB25" s="163"/>
      <c r="IC25" s="163"/>
      <c r="ID25" s="163"/>
      <c r="IE25" s="163"/>
      <c r="IF25" s="163"/>
      <c r="IG25" s="163"/>
      <c r="IH25" s="163"/>
      <c r="II25" s="163"/>
      <c r="IJ25" s="163"/>
      <c r="IK25" s="163"/>
      <c r="IL25" s="163"/>
      <c r="IM25" s="163"/>
      <c r="IN25" s="163"/>
      <c r="IO25" s="163"/>
      <c r="IP25" s="163"/>
      <c r="IQ25" s="163"/>
      <c r="IR25" s="163"/>
    </row>
    <row r="26" spans="1:252" ht="12.75" customHeight="1">
      <c r="A26" s="163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3"/>
      <c r="BT26" s="163"/>
      <c r="BU26" s="163"/>
      <c r="BV26" s="163"/>
      <c r="BW26" s="163"/>
      <c r="BX26" s="163"/>
      <c r="BY26" s="163"/>
      <c r="BZ26" s="163"/>
      <c r="CA26" s="163"/>
      <c r="CB26" s="163"/>
      <c r="CC26" s="163"/>
      <c r="CD26" s="163"/>
      <c r="CE26" s="163"/>
      <c r="CF26" s="163"/>
      <c r="CG26" s="163"/>
      <c r="CH26" s="163"/>
      <c r="CI26" s="163"/>
      <c r="CJ26" s="163"/>
      <c r="CK26" s="163"/>
      <c r="CL26" s="163"/>
      <c r="CM26" s="163"/>
      <c r="CN26" s="163"/>
      <c r="CO26" s="163"/>
      <c r="CP26" s="163"/>
      <c r="CQ26" s="163"/>
      <c r="CR26" s="163"/>
      <c r="CS26" s="163"/>
      <c r="CT26" s="163"/>
      <c r="CU26" s="163"/>
      <c r="CV26" s="163"/>
      <c r="CW26" s="163"/>
      <c r="CX26" s="163"/>
      <c r="CY26" s="163"/>
      <c r="CZ26" s="163"/>
      <c r="DA26" s="163"/>
      <c r="DB26" s="163"/>
      <c r="DC26" s="163"/>
      <c r="DD26" s="163"/>
      <c r="DE26" s="163"/>
      <c r="DF26" s="163"/>
      <c r="DG26" s="163"/>
      <c r="DH26" s="163"/>
      <c r="DI26" s="163"/>
      <c r="DJ26" s="163"/>
      <c r="DK26" s="163"/>
      <c r="DL26" s="163"/>
      <c r="DM26" s="163"/>
      <c r="DN26" s="163"/>
      <c r="DO26" s="163"/>
      <c r="DP26" s="163"/>
      <c r="DQ26" s="163"/>
      <c r="DR26" s="163"/>
      <c r="DS26" s="163"/>
      <c r="DT26" s="163"/>
      <c r="DU26" s="163"/>
      <c r="DV26" s="163"/>
      <c r="DW26" s="163"/>
      <c r="DX26" s="163"/>
      <c r="DY26" s="163"/>
      <c r="DZ26" s="163"/>
      <c r="EA26" s="163"/>
      <c r="EB26" s="163"/>
      <c r="EC26" s="163"/>
      <c r="ED26" s="163"/>
      <c r="EE26" s="163"/>
      <c r="EF26" s="163"/>
      <c r="EG26" s="163"/>
      <c r="EH26" s="163"/>
      <c r="EI26" s="163"/>
      <c r="EJ26" s="163"/>
      <c r="EK26" s="163"/>
      <c r="EL26" s="163"/>
      <c r="EM26" s="163"/>
      <c r="EN26" s="163"/>
      <c r="EO26" s="163"/>
      <c r="EP26" s="163"/>
      <c r="EQ26" s="163"/>
      <c r="ER26" s="163"/>
      <c r="ES26" s="163"/>
      <c r="ET26" s="163"/>
      <c r="EU26" s="163"/>
      <c r="EV26" s="163"/>
      <c r="EW26" s="163"/>
      <c r="EX26" s="163"/>
      <c r="EY26" s="163"/>
      <c r="EZ26" s="163"/>
      <c r="FA26" s="163"/>
      <c r="FB26" s="163"/>
      <c r="FC26" s="163"/>
      <c r="FD26" s="163"/>
      <c r="FE26" s="163"/>
      <c r="FF26" s="163"/>
      <c r="FG26" s="163"/>
      <c r="FH26" s="163"/>
      <c r="FI26" s="163"/>
      <c r="FJ26" s="163"/>
      <c r="FK26" s="163"/>
      <c r="FL26" s="163"/>
      <c r="FM26" s="163"/>
      <c r="FN26" s="163"/>
      <c r="FO26" s="163"/>
      <c r="FP26" s="163"/>
      <c r="FQ26" s="163"/>
      <c r="FR26" s="163"/>
      <c r="FS26" s="163"/>
      <c r="FT26" s="163"/>
      <c r="FU26" s="163"/>
      <c r="FV26" s="163"/>
      <c r="FW26" s="163"/>
      <c r="FX26" s="163"/>
      <c r="FY26" s="163"/>
      <c r="FZ26" s="163"/>
      <c r="GA26" s="163"/>
      <c r="GB26" s="163"/>
      <c r="GC26" s="163"/>
      <c r="GD26" s="163"/>
      <c r="GE26" s="163"/>
      <c r="GF26" s="163"/>
      <c r="GG26" s="163"/>
      <c r="GH26" s="163"/>
      <c r="GI26" s="163"/>
      <c r="GJ26" s="163"/>
      <c r="GK26" s="163"/>
      <c r="GL26" s="163"/>
      <c r="GM26" s="163"/>
      <c r="GN26" s="163"/>
      <c r="GO26" s="163"/>
      <c r="GP26" s="163"/>
      <c r="GQ26" s="163"/>
      <c r="GR26" s="163"/>
      <c r="GS26" s="163"/>
      <c r="GT26" s="163"/>
      <c r="GU26" s="163"/>
      <c r="GV26" s="163"/>
      <c r="GW26" s="163"/>
      <c r="GX26" s="163"/>
      <c r="GY26" s="163"/>
      <c r="GZ26" s="163"/>
      <c r="HA26" s="163"/>
      <c r="HB26" s="163"/>
      <c r="HC26" s="163"/>
      <c r="HD26" s="163"/>
      <c r="HE26" s="163"/>
      <c r="HF26" s="163"/>
      <c r="HG26" s="163"/>
      <c r="HH26" s="163"/>
      <c r="HI26" s="163"/>
      <c r="HJ26" s="163"/>
      <c r="HK26" s="163"/>
      <c r="HL26" s="163"/>
      <c r="HM26" s="163"/>
      <c r="HN26" s="163"/>
      <c r="HO26" s="163"/>
      <c r="HP26" s="163"/>
      <c r="HQ26" s="163"/>
      <c r="HR26" s="163"/>
      <c r="HS26" s="163"/>
      <c r="HT26" s="163"/>
      <c r="HU26" s="163"/>
      <c r="HV26" s="163"/>
      <c r="HW26" s="163"/>
      <c r="HX26" s="163"/>
      <c r="HY26" s="163"/>
      <c r="HZ26" s="163"/>
      <c r="IA26" s="163"/>
      <c r="IB26" s="163"/>
      <c r="IC26" s="163"/>
      <c r="ID26" s="163"/>
      <c r="IE26" s="163"/>
      <c r="IF26" s="163"/>
      <c r="IG26" s="163"/>
      <c r="IH26" s="163"/>
      <c r="II26" s="163"/>
      <c r="IJ26" s="163"/>
      <c r="IK26" s="163"/>
      <c r="IL26" s="163"/>
      <c r="IM26" s="163"/>
      <c r="IN26" s="163"/>
      <c r="IO26" s="163"/>
      <c r="IP26" s="163"/>
      <c r="IQ26" s="163"/>
      <c r="IR26" s="163"/>
    </row>
    <row r="27" spans="1:252" ht="12.75" customHeight="1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  <c r="BI27" s="163"/>
      <c r="BJ27" s="163"/>
      <c r="BK27" s="163"/>
      <c r="BL27" s="163"/>
      <c r="BM27" s="163"/>
      <c r="BN27" s="163"/>
      <c r="BO27" s="163"/>
      <c r="BP27" s="163"/>
      <c r="BQ27" s="163"/>
      <c r="BR27" s="163"/>
      <c r="BS27" s="163"/>
      <c r="BT27" s="163"/>
      <c r="BU27" s="163"/>
      <c r="BV27" s="163"/>
      <c r="BW27" s="163"/>
      <c r="BX27" s="163"/>
      <c r="BY27" s="163"/>
      <c r="BZ27" s="163"/>
      <c r="CA27" s="163"/>
      <c r="CB27" s="163"/>
      <c r="CC27" s="163"/>
      <c r="CD27" s="163"/>
      <c r="CE27" s="163"/>
      <c r="CF27" s="163"/>
      <c r="CG27" s="163"/>
      <c r="CH27" s="163"/>
      <c r="CI27" s="163"/>
      <c r="CJ27" s="163"/>
      <c r="CK27" s="163"/>
      <c r="CL27" s="163"/>
      <c r="CM27" s="163"/>
      <c r="CN27" s="163"/>
      <c r="CO27" s="163"/>
      <c r="CP27" s="163"/>
      <c r="CQ27" s="163"/>
      <c r="CR27" s="163"/>
      <c r="CS27" s="163"/>
      <c r="CT27" s="163"/>
      <c r="CU27" s="163"/>
      <c r="CV27" s="163"/>
      <c r="CW27" s="163"/>
      <c r="CX27" s="163"/>
      <c r="CY27" s="163"/>
      <c r="CZ27" s="163"/>
      <c r="DA27" s="163"/>
      <c r="DB27" s="163"/>
      <c r="DC27" s="163"/>
      <c r="DD27" s="163"/>
      <c r="DE27" s="163"/>
      <c r="DF27" s="163"/>
      <c r="DG27" s="163"/>
      <c r="DH27" s="163"/>
      <c r="DI27" s="163"/>
      <c r="DJ27" s="163"/>
      <c r="DK27" s="163"/>
      <c r="DL27" s="163"/>
      <c r="DM27" s="163"/>
      <c r="DN27" s="163"/>
      <c r="DO27" s="163"/>
      <c r="DP27" s="163"/>
      <c r="DQ27" s="163"/>
      <c r="DR27" s="163"/>
      <c r="DS27" s="163"/>
      <c r="DT27" s="163"/>
      <c r="DU27" s="163"/>
      <c r="DV27" s="163"/>
      <c r="DW27" s="163"/>
      <c r="DX27" s="163"/>
      <c r="DY27" s="163"/>
      <c r="DZ27" s="163"/>
      <c r="EA27" s="163"/>
      <c r="EB27" s="163"/>
      <c r="EC27" s="163"/>
      <c r="ED27" s="163"/>
      <c r="EE27" s="163"/>
      <c r="EF27" s="163"/>
      <c r="EG27" s="163"/>
      <c r="EH27" s="163"/>
      <c r="EI27" s="163"/>
      <c r="EJ27" s="163"/>
      <c r="EK27" s="163"/>
      <c r="EL27" s="163"/>
      <c r="EM27" s="163"/>
      <c r="EN27" s="163"/>
      <c r="EO27" s="163"/>
      <c r="EP27" s="163"/>
      <c r="EQ27" s="163"/>
      <c r="ER27" s="163"/>
      <c r="ES27" s="163"/>
      <c r="ET27" s="163"/>
      <c r="EU27" s="163"/>
      <c r="EV27" s="163"/>
      <c r="EW27" s="163"/>
      <c r="EX27" s="163"/>
      <c r="EY27" s="163"/>
      <c r="EZ27" s="163"/>
      <c r="FA27" s="163"/>
      <c r="FB27" s="163"/>
      <c r="FC27" s="163"/>
      <c r="FD27" s="163"/>
      <c r="FE27" s="163"/>
      <c r="FF27" s="163"/>
      <c r="FG27" s="163"/>
      <c r="FH27" s="163"/>
      <c r="FI27" s="163"/>
      <c r="FJ27" s="163"/>
      <c r="FK27" s="163"/>
      <c r="FL27" s="163"/>
      <c r="FM27" s="163"/>
      <c r="FN27" s="163"/>
      <c r="FO27" s="163"/>
      <c r="FP27" s="163"/>
      <c r="FQ27" s="163"/>
      <c r="FR27" s="163"/>
      <c r="FS27" s="163"/>
      <c r="FT27" s="163"/>
      <c r="FU27" s="163"/>
      <c r="FV27" s="163"/>
      <c r="FW27" s="163"/>
      <c r="FX27" s="163"/>
      <c r="FY27" s="163"/>
      <c r="FZ27" s="163"/>
      <c r="GA27" s="163"/>
      <c r="GB27" s="163"/>
      <c r="GC27" s="163"/>
      <c r="GD27" s="163"/>
      <c r="GE27" s="163"/>
      <c r="GF27" s="163"/>
      <c r="GG27" s="163"/>
      <c r="GH27" s="163"/>
      <c r="GI27" s="163"/>
      <c r="GJ27" s="163"/>
      <c r="GK27" s="163"/>
      <c r="GL27" s="163"/>
      <c r="GM27" s="163"/>
      <c r="GN27" s="163"/>
      <c r="GO27" s="163"/>
      <c r="GP27" s="163"/>
      <c r="GQ27" s="163"/>
      <c r="GR27" s="163"/>
      <c r="GS27" s="163"/>
      <c r="GT27" s="163"/>
      <c r="GU27" s="163"/>
      <c r="GV27" s="163"/>
      <c r="GW27" s="163"/>
      <c r="GX27" s="163"/>
      <c r="GY27" s="163"/>
      <c r="GZ27" s="163"/>
      <c r="HA27" s="163"/>
      <c r="HB27" s="163"/>
      <c r="HC27" s="163"/>
      <c r="HD27" s="163"/>
      <c r="HE27" s="163"/>
      <c r="HF27" s="163"/>
      <c r="HG27" s="163"/>
      <c r="HH27" s="163"/>
      <c r="HI27" s="163"/>
      <c r="HJ27" s="163"/>
      <c r="HK27" s="163"/>
      <c r="HL27" s="163"/>
      <c r="HM27" s="163"/>
      <c r="HN27" s="163"/>
      <c r="HO27" s="163"/>
      <c r="HP27" s="163"/>
      <c r="HQ27" s="163"/>
      <c r="HR27" s="163"/>
      <c r="HS27" s="163"/>
      <c r="HT27" s="163"/>
      <c r="HU27" s="163"/>
      <c r="HV27" s="163"/>
      <c r="HW27" s="163"/>
      <c r="HX27" s="163"/>
      <c r="HY27" s="163"/>
      <c r="HZ27" s="163"/>
      <c r="IA27" s="163"/>
      <c r="IB27" s="163"/>
      <c r="IC27" s="163"/>
      <c r="ID27" s="163"/>
      <c r="IE27" s="163"/>
      <c r="IF27" s="163"/>
      <c r="IG27" s="163"/>
      <c r="IH27" s="163"/>
      <c r="II27" s="163"/>
      <c r="IJ27" s="163"/>
      <c r="IK27" s="163"/>
      <c r="IL27" s="163"/>
      <c r="IM27" s="163"/>
      <c r="IN27" s="163"/>
      <c r="IO27" s="163"/>
      <c r="IP27" s="163"/>
      <c r="IQ27" s="163"/>
      <c r="IR27" s="163"/>
    </row>
  </sheetData>
  <sheetProtection/>
  <mergeCells count="7">
    <mergeCell ref="A5:A6"/>
    <mergeCell ref="B5:B6"/>
    <mergeCell ref="C5:C6"/>
    <mergeCell ref="D4:D6"/>
    <mergeCell ref="E5:E6"/>
    <mergeCell ref="O5:O6"/>
    <mergeCell ref="Y5:Y6"/>
  </mergeCells>
  <printOptions horizontalCentered="1"/>
  <pageMargins left="0.59" right="0.59" top="0.59" bottom="0.59" header="0" footer="0"/>
  <pageSetup fitToHeight="100" orientation="landscape" paperSize="9" scale="3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L24"/>
  <sheetViews>
    <sheetView showGridLines="0" showZeros="0" workbookViewId="0" topLeftCell="A4">
      <selection activeCell="C18" sqref="C18"/>
    </sheetView>
  </sheetViews>
  <sheetFormatPr defaultColWidth="9.16015625" defaultRowHeight="12.75" customHeight="1"/>
  <cols>
    <col min="1" max="1" width="19.33203125" style="0" customWidth="1"/>
    <col min="2" max="2" width="10" style="0" customWidth="1"/>
    <col min="3" max="3" width="51.16015625" style="0" customWidth="1"/>
    <col min="4" max="4" width="16.5" style="0" customWidth="1"/>
    <col min="5" max="8" width="13" style="0" customWidth="1"/>
    <col min="9" max="9" width="11.66015625" style="0" customWidth="1"/>
    <col min="10" max="12" width="13" style="0" customWidth="1"/>
    <col min="13" max="17" width="12.33203125" style="0" customWidth="1"/>
    <col min="18" max="48" width="13" style="0" customWidth="1"/>
    <col min="49" max="49" width="9.16015625" style="0" customWidth="1"/>
    <col min="50" max="58" width="13" style="0" customWidth="1"/>
    <col min="59" max="59" width="9.16015625" style="0" customWidth="1"/>
    <col min="60" max="61" width="13" style="0" customWidth="1"/>
    <col min="62" max="62" width="9.16015625" style="0" customWidth="1"/>
    <col min="63" max="63" width="64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</cols>
  <sheetData>
    <row r="1" ht="12.75" customHeight="1">
      <c r="DF1" s="71" t="s">
        <v>194</v>
      </c>
    </row>
    <row r="2" spans="1:93" ht="22.5" customHeight="1">
      <c r="A2" s="134" t="s">
        <v>195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</row>
    <row r="3" spans="1:110" ht="15" customHeight="1">
      <c r="A3" s="135" t="s">
        <v>5</v>
      </c>
      <c r="B3" s="70"/>
      <c r="C3" s="127"/>
      <c r="D3" s="127"/>
      <c r="E3" s="127"/>
      <c r="DF3" s="71" t="s">
        <v>6</v>
      </c>
    </row>
    <row r="4" spans="1:110" ht="16.5" customHeight="1">
      <c r="A4" s="136" t="s">
        <v>196</v>
      </c>
      <c r="B4" s="136"/>
      <c r="C4" s="130"/>
      <c r="D4" s="137" t="s">
        <v>169</v>
      </c>
      <c r="E4" s="132" t="s">
        <v>197</v>
      </c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 t="s">
        <v>198</v>
      </c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 t="s">
        <v>199</v>
      </c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 t="s">
        <v>200</v>
      </c>
      <c r="BH4" s="132"/>
      <c r="BI4" s="132"/>
      <c r="BJ4" s="132"/>
      <c r="BK4" s="142"/>
      <c r="BL4" s="142" t="s">
        <v>201</v>
      </c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2" t="s">
        <v>202</v>
      </c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32"/>
      <c r="CP4" s="144" t="s">
        <v>203</v>
      </c>
      <c r="CQ4" s="144"/>
      <c r="CR4" s="144"/>
      <c r="CS4" s="144" t="s">
        <v>204</v>
      </c>
      <c r="CT4" s="144"/>
      <c r="CU4" s="144"/>
      <c r="CV4" s="144"/>
      <c r="CW4" s="144"/>
      <c r="CX4" s="144"/>
      <c r="CY4" s="144" t="s">
        <v>205</v>
      </c>
      <c r="CZ4" s="144"/>
      <c r="DA4" s="144"/>
      <c r="DB4" s="144" t="s">
        <v>206</v>
      </c>
      <c r="DC4" s="144"/>
      <c r="DD4" s="144"/>
      <c r="DE4" s="144"/>
      <c r="DF4" s="144"/>
    </row>
    <row r="5" spans="1:110" ht="36" customHeight="1">
      <c r="A5" s="138" t="s">
        <v>69</v>
      </c>
      <c r="B5" s="138" t="s">
        <v>70</v>
      </c>
      <c r="C5" s="126" t="s">
        <v>71</v>
      </c>
      <c r="D5" s="139"/>
      <c r="E5" s="63" t="s">
        <v>74</v>
      </c>
      <c r="F5" s="140" t="s">
        <v>207</v>
      </c>
      <c r="G5" s="140" t="s">
        <v>208</v>
      </c>
      <c r="H5" s="140" t="s">
        <v>209</v>
      </c>
      <c r="I5" s="63" t="s">
        <v>210</v>
      </c>
      <c r="J5" s="63" t="s">
        <v>211</v>
      </c>
      <c r="K5" s="63" t="s">
        <v>212</v>
      </c>
      <c r="L5" s="63" t="s">
        <v>213</v>
      </c>
      <c r="M5" s="63" t="s">
        <v>214</v>
      </c>
      <c r="N5" s="63" t="s">
        <v>215</v>
      </c>
      <c r="O5" s="63" t="s">
        <v>216</v>
      </c>
      <c r="P5" s="63" t="s">
        <v>217</v>
      </c>
      <c r="Q5" s="63" t="s">
        <v>218</v>
      </c>
      <c r="R5" s="63" t="s">
        <v>219</v>
      </c>
      <c r="S5" s="63" t="s">
        <v>74</v>
      </c>
      <c r="T5" s="63" t="s">
        <v>220</v>
      </c>
      <c r="U5" s="63" t="s">
        <v>221</v>
      </c>
      <c r="V5" s="63" t="s">
        <v>222</v>
      </c>
      <c r="W5" s="63" t="s">
        <v>223</v>
      </c>
      <c r="X5" s="63" t="s">
        <v>224</v>
      </c>
      <c r="Y5" s="63" t="s">
        <v>225</v>
      </c>
      <c r="Z5" s="63" t="s">
        <v>226</v>
      </c>
      <c r="AA5" s="63" t="s">
        <v>227</v>
      </c>
      <c r="AB5" s="63" t="s">
        <v>228</v>
      </c>
      <c r="AC5" s="63" t="s">
        <v>229</v>
      </c>
      <c r="AD5" s="141" t="s">
        <v>230</v>
      </c>
      <c r="AE5" s="63" t="s">
        <v>231</v>
      </c>
      <c r="AF5" s="63" t="s">
        <v>232</v>
      </c>
      <c r="AG5" s="63" t="s">
        <v>233</v>
      </c>
      <c r="AH5" s="63" t="s">
        <v>234</v>
      </c>
      <c r="AI5" s="63" t="s">
        <v>235</v>
      </c>
      <c r="AJ5" s="63" t="s">
        <v>236</v>
      </c>
      <c r="AK5" s="63" t="s">
        <v>237</v>
      </c>
      <c r="AL5" s="63" t="s">
        <v>238</v>
      </c>
      <c r="AM5" s="63" t="s">
        <v>239</v>
      </c>
      <c r="AN5" s="63" t="s">
        <v>240</v>
      </c>
      <c r="AO5" s="63" t="s">
        <v>241</v>
      </c>
      <c r="AP5" s="63" t="s">
        <v>242</v>
      </c>
      <c r="AQ5" s="63" t="s">
        <v>243</v>
      </c>
      <c r="AR5" s="63" t="s">
        <v>244</v>
      </c>
      <c r="AS5" s="63" t="s">
        <v>245</v>
      </c>
      <c r="AT5" s="63" t="s">
        <v>246</v>
      </c>
      <c r="AU5" s="63" t="s">
        <v>74</v>
      </c>
      <c r="AV5" s="63" t="s">
        <v>247</v>
      </c>
      <c r="AW5" s="63" t="s">
        <v>248</v>
      </c>
      <c r="AX5" s="63" t="s">
        <v>249</v>
      </c>
      <c r="AY5" s="63" t="s">
        <v>250</v>
      </c>
      <c r="AZ5" s="63" t="s">
        <v>251</v>
      </c>
      <c r="BA5" s="63" t="s">
        <v>252</v>
      </c>
      <c r="BB5" s="63" t="s">
        <v>253</v>
      </c>
      <c r="BC5" s="63" t="s">
        <v>254</v>
      </c>
      <c r="BD5" s="63" t="s">
        <v>255</v>
      </c>
      <c r="BE5" s="63" t="s">
        <v>256</v>
      </c>
      <c r="BF5" s="63" t="s">
        <v>257</v>
      </c>
      <c r="BG5" s="63" t="s">
        <v>74</v>
      </c>
      <c r="BH5" s="63" t="s">
        <v>258</v>
      </c>
      <c r="BI5" s="63" t="s">
        <v>259</v>
      </c>
      <c r="BJ5" s="63" t="s">
        <v>260</v>
      </c>
      <c r="BK5" s="63" t="s">
        <v>261</v>
      </c>
      <c r="BL5" s="109" t="s">
        <v>74</v>
      </c>
      <c r="BM5" s="109" t="s">
        <v>262</v>
      </c>
      <c r="BN5" s="109" t="s">
        <v>263</v>
      </c>
      <c r="BO5" s="109" t="s">
        <v>264</v>
      </c>
      <c r="BP5" s="109" t="s">
        <v>265</v>
      </c>
      <c r="BQ5" s="109" t="s">
        <v>266</v>
      </c>
      <c r="BR5" s="109" t="s">
        <v>267</v>
      </c>
      <c r="BS5" s="109" t="s">
        <v>268</v>
      </c>
      <c r="BT5" s="109" t="s">
        <v>269</v>
      </c>
      <c r="BU5" s="109" t="s">
        <v>270</v>
      </c>
      <c r="BV5" s="109" t="s">
        <v>271</v>
      </c>
      <c r="BW5" s="109" t="s">
        <v>272</v>
      </c>
      <c r="BX5" s="109" t="s">
        <v>273</v>
      </c>
      <c r="BY5" s="109" t="s">
        <v>74</v>
      </c>
      <c r="BZ5" s="109" t="s">
        <v>262</v>
      </c>
      <c r="CA5" s="109" t="s">
        <v>263</v>
      </c>
      <c r="CB5" s="109" t="s">
        <v>264</v>
      </c>
      <c r="CC5" s="109" t="s">
        <v>265</v>
      </c>
      <c r="CD5" s="109" t="s">
        <v>266</v>
      </c>
      <c r="CE5" s="109" t="s">
        <v>267</v>
      </c>
      <c r="CF5" s="109" t="s">
        <v>268</v>
      </c>
      <c r="CG5" s="109" t="s">
        <v>274</v>
      </c>
      <c r="CH5" s="109" t="s">
        <v>275</v>
      </c>
      <c r="CI5" s="109" t="s">
        <v>276</v>
      </c>
      <c r="CJ5" s="109" t="s">
        <v>277</v>
      </c>
      <c r="CK5" s="109" t="s">
        <v>269</v>
      </c>
      <c r="CL5" s="109" t="s">
        <v>270</v>
      </c>
      <c r="CM5" s="109" t="s">
        <v>271</v>
      </c>
      <c r="CN5" s="109" t="s">
        <v>272</v>
      </c>
      <c r="CO5" s="109" t="s">
        <v>278</v>
      </c>
      <c r="CP5" s="109" t="s">
        <v>74</v>
      </c>
      <c r="CQ5" s="109" t="s">
        <v>279</v>
      </c>
      <c r="CR5" s="109" t="s">
        <v>280</v>
      </c>
      <c r="CS5" s="109" t="s">
        <v>74</v>
      </c>
      <c r="CT5" s="109" t="s">
        <v>279</v>
      </c>
      <c r="CU5" s="109" t="s">
        <v>281</v>
      </c>
      <c r="CV5" s="109" t="s">
        <v>282</v>
      </c>
      <c r="CW5" s="109" t="s">
        <v>283</v>
      </c>
      <c r="CX5" s="109" t="s">
        <v>280</v>
      </c>
      <c r="CY5" s="109" t="s">
        <v>74</v>
      </c>
      <c r="CZ5" s="109" t="s">
        <v>284</v>
      </c>
      <c r="DA5" s="109" t="s">
        <v>285</v>
      </c>
      <c r="DB5" s="109" t="s">
        <v>74</v>
      </c>
      <c r="DC5" s="109" t="s">
        <v>286</v>
      </c>
      <c r="DD5" s="109" t="s">
        <v>287</v>
      </c>
      <c r="DE5" s="109" t="s">
        <v>288</v>
      </c>
      <c r="DF5" s="109" t="s">
        <v>206</v>
      </c>
    </row>
    <row r="6" spans="1:110" ht="17.25" customHeight="1">
      <c r="A6" s="65"/>
      <c r="B6" s="110"/>
      <c r="C6" s="111" t="s">
        <v>58</v>
      </c>
      <c r="D6" s="73">
        <v>1089.9413</v>
      </c>
      <c r="E6" s="73">
        <v>658.2856</v>
      </c>
      <c r="F6" s="73">
        <v>150.744</v>
      </c>
      <c r="G6" s="73">
        <v>3.5832</v>
      </c>
      <c r="H6" s="73">
        <v>0</v>
      </c>
      <c r="I6" s="73">
        <v>0</v>
      </c>
      <c r="J6" s="73">
        <v>87.4932</v>
      </c>
      <c r="K6" s="73">
        <v>56.3472</v>
      </c>
      <c r="L6" s="73">
        <v>0</v>
      </c>
      <c r="M6" s="73">
        <v>18.3828</v>
      </c>
      <c r="N6" s="73">
        <v>0</v>
      </c>
      <c r="O6" s="73">
        <v>7.2024</v>
      </c>
      <c r="P6" s="73">
        <v>42.2808</v>
      </c>
      <c r="Q6" s="73">
        <v>6.4</v>
      </c>
      <c r="R6" s="73">
        <v>285.852</v>
      </c>
      <c r="S6" s="73">
        <v>364.962</v>
      </c>
      <c r="T6" s="73">
        <v>21.5</v>
      </c>
      <c r="U6" s="73">
        <v>10</v>
      </c>
      <c r="V6" s="73">
        <v>0</v>
      </c>
      <c r="W6" s="73">
        <v>0</v>
      </c>
      <c r="X6" s="73">
        <v>2</v>
      </c>
      <c r="Y6" s="73">
        <v>6</v>
      </c>
      <c r="Z6" s="73">
        <v>3</v>
      </c>
      <c r="AA6" s="73">
        <v>0</v>
      </c>
      <c r="AB6" s="73">
        <v>11</v>
      </c>
      <c r="AC6" s="73">
        <v>12</v>
      </c>
      <c r="AD6" s="73">
        <v>0</v>
      </c>
      <c r="AE6" s="73">
        <v>41.84</v>
      </c>
      <c r="AF6" s="73">
        <v>50</v>
      </c>
      <c r="AG6" s="73">
        <v>1</v>
      </c>
      <c r="AH6" s="73">
        <v>0</v>
      </c>
      <c r="AI6" s="73">
        <v>0.2</v>
      </c>
      <c r="AJ6" s="73">
        <v>0</v>
      </c>
      <c r="AK6" s="73">
        <v>0</v>
      </c>
      <c r="AL6" s="73">
        <v>0</v>
      </c>
      <c r="AM6" s="73">
        <v>0</v>
      </c>
      <c r="AN6" s="73">
        <v>15</v>
      </c>
      <c r="AO6" s="73">
        <v>4.8396</v>
      </c>
      <c r="AP6" s="73">
        <v>3.6324</v>
      </c>
      <c r="AQ6" s="73">
        <v>11.7</v>
      </c>
      <c r="AR6" s="73">
        <v>0</v>
      </c>
      <c r="AS6" s="73">
        <v>0</v>
      </c>
      <c r="AT6" s="73">
        <v>171.25</v>
      </c>
      <c r="AU6" s="73">
        <v>1.1937</v>
      </c>
      <c r="AV6" s="73">
        <v>0</v>
      </c>
      <c r="AW6" s="73">
        <v>0</v>
      </c>
      <c r="AX6" s="68">
        <v>0</v>
      </c>
      <c r="AY6" s="112">
        <v>0</v>
      </c>
      <c r="AZ6" s="112">
        <v>0.9792</v>
      </c>
      <c r="BA6" s="69">
        <v>0</v>
      </c>
      <c r="BB6" s="73">
        <v>0.2025</v>
      </c>
      <c r="BC6" s="73">
        <v>0</v>
      </c>
      <c r="BD6" s="73">
        <v>0.012</v>
      </c>
      <c r="BE6" s="73">
        <v>0</v>
      </c>
      <c r="BF6" s="73">
        <v>0</v>
      </c>
      <c r="BG6" s="73">
        <v>0</v>
      </c>
      <c r="BH6" s="73">
        <v>0</v>
      </c>
      <c r="BI6" s="73">
        <v>0</v>
      </c>
      <c r="BJ6" s="73">
        <v>0</v>
      </c>
      <c r="BK6" s="73">
        <v>0</v>
      </c>
      <c r="BL6" s="73">
        <v>0</v>
      </c>
      <c r="BM6" s="73">
        <v>0</v>
      </c>
      <c r="BN6" s="73">
        <v>0</v>
      </c>
      <c r="BO6" s="73">
        <v>0</v>
      </c>
      <c r="BP6" s="73">
        <v>0</v>
      </c>
      <c r="BQ6" s="73">
        <v>0</v>
      </c>
      <c r="BR6" s="73">
        <v>0</v>
      </c>
      <c r="BS6" s="73">
        <v>0</v>
      </c>
      <c r="BT6" s="73">
        <v>0</v>
      </c>
      <c r="BU6" s="73">
        <v>0</v>
      </c>
      <c r="BV6" s="73">
        <v>0</v>
      </c>
      <c r="BW6" s="73">
        <v>0</v>
      </c>
      <c r="BX6" s="73">
        <v>0</v>
      </c>
      <c r="BY6" s="73">
        <v>65.5</v>
      </c>
      <c r="BZ6" s="73">
        <v>0</v>
      </c>
      <c r="CA6" s="73">
        <v>65.5</v>
      </c>
      <c r="CB6" s="73">
        <v>0</v>
      </c>
      <c r="CC6" s="73">
        <v>0</v>
      </c>
      <c r="CD6" s="73">
        <v>0</v>
      </c>
      <c r="CE6" s="73">
        <v>0</v>
      </c>
      <c r="CF6" s="73">
        <v>0</v>
      </c>
      <c r="CG6" s="73">
        <v>0</v>
      </c>
      <c r="CH6" s="73">
        <v>0</v>
      </c>
      <c r="CI6" s="73">
        <v>0</v>
      </c>
      <c r="CJ6" s="73">
        <v>0</v>
      </c>
      <c r="CK6" s="73">
        <v>0</v>
      </c>
      <c r="CL6" s="73">
        <v>0</v>
      </c>
      <c r="CM6" s="73">
        <v>0</v>
      </c>
      <c r="CN6" s="73">
        <v>0</v>
      </c>
      <c r="CO6" s="73">
        <v>0</v>
      </c>
      <c r="CP6" s="73">
        <v>0</v>
      </c>
      <c r="CQ6" s="73">
        <v>0</v>
      </c>
      <c r="CR6" s="73">
        <v>0</v>
      </c>
      <c r="CS6" s="73">
        <v>0</v>
      </c>
      <c r="CT6" s="73">
        <v>0</v>
      </c>
      <c r="CU6" s="73">
        <v>0</v>
      </c>
      <c r="CV6" s="73">
        <v>0</v>
      </c>
      <c r="CW6" s="73">
        <v>0</v>
      </c>
      <c r="CX6" s="73">
        <v>0</v>
      </c>
      <c r="CY6" s="73">
        <v>0</v>
      </c>
      <c r="CZ6" s="73">
        <v>0</v>
      </c>
      <c r="DA6" s="73">
        <v>0</v>
      </c>
      <c r="DB6" s="73">
        <v>0</v>
      </c>
      <c r="DC6" s="73">
        <v>0</v>
      </c>
      <c r="DD6" s="73">
        <v>0</v>
      </c>
      <c r="DE6" s="73">
        <v>0</v>
      </c>
      <c r="DF6" s="68">
        <v>0</v>
      </c>
    </row>
    <row r="7" spans="1:110" ht="17.25" customHeight="1">
      <c r="A7" s="65" t="s">
        <v>79</v>
      </c>
      <c r="B7" s="110"/>
      <c r="C7" s="111" t="s">
        <v>80</v>
      </c>
      <c r="D7" s="73">
        <v>1089.9413</v>
      </c>
      <c r="E7" s="73">
        <v>658.2856</v>
      </c>
      <c r="F7" s="73">
        <v>150.744</v>
      </c>
      <c r="G7" s="73">
        <v>3.5832</v>
      </c>
      <c r="H7" s="73">
        <v>0</v>
      </c>
      <c r="I7" s="73">
        <v>0</v>
      </c>
      <c r="J7" s="73">
        <v>87.4932</v>
      </c>
      <c r="K7" s="73">
        <v>56.3472</v>
      </c>
      <c r="L7" s="73">
        <v>0</v>
      </c>
      <c r="M7" s="73">
        <v>18.3828</v>
      </c>
      <c r="N7" s="73">
        <v>0</v>
      </c>
      <c r="O7" s="73">
        <v>7.2024</v>
      </c>
      <c r="P7" s="73">
        <v>42.2808</v>
      </c>
      <c r="Q7" s="73">
        <v>6.4</v>
      </c>
      <c r="R7" s="73">
        <v>285.852</v>
      </c>
      <c r="S7" s="73">
        <v>364.962</v>
      </c>
      <c r="T7" s="73">
        <v>21.5</v>
      </c>
      <c r="U7" s="73">
        <v>10</v>
      </c>
      <c r="V7" s="73">
        <v>0</v>
      </c>
      <c r="W7" s="73">
        <v>0</v>
      </c>
      <c r="X7" s="73">
        <v>2</v>
      </c>
      <c r="Y7" s="73">
        <v>6</v>
      </c>
      <c r="Z7" s="73">
        <v>3</v>
      </c>
      <c r="AA7" s="73">
        <v>0</v>
      </c>
      <c r="AB7" s="73">
        <v>11</v>
      </c>
      <c r="AC7" s="73">
        <v>12</v>
      </c>
      <c r="AD7" s="73">
        <v>0</v>
      </c>
      <c r="AE7" s="73">
        <v>41.84</v>
      </c>
      <c r="AF7" s="73">
        <v>50</v>
      </c>
      <c r="AG7" s="73">
        <v>1</v>
      </c>
      <c r="AH7" s="73">
        <v>0</v>
      </c>
      <c r="AI7" s="73">
        <v>0.2</v>
      </c>
      <c r="AJ7" s="73">
        <v>0</v>
      </c>
      <c r="AK7" s="73">
        <v>0</v>
      </c>
      <c r="AL7" s="73">
        <v>0</v>
      </c>
      <c r="AM7" s="73">
        <v>0</v>
      </c>
      <c r="AN7" s="73">
        <v>15</v>
      </c>
      <c r="AO7" s="73">
        <v>4.8396</v>
      </c>
      <c r="AP7" s="73">
        <v>3.6324</v>
      </c>
      <c r="AQ7" s="73">
        <v>11.7</v>
      </c>
      <c r="AR7" s="73">
        <v>0</v>
      </c>
      <c r="AS7" s="73">
        <v>0</v>
      </c>
      <c r="AT7" s="73">
        <v>171.25</v>
      </c>
      <c r="AU7" s="73">
        <v>1.1937</v>
      </c>
      <c r="AV7" s="73">
        <v>0</v>
      </c>
      <c r="AW7" s="73">
        <v>0</v>
      </c>
      <c r="AX7" s="68">
        <v>0</v>
      </c>
      <c r="AY7" s="112">
        <v>0</v>
      </c>
      <c r="AZ7" s="112">
        <v>0.9792</v>
      </c>
      <c r="BA7" s="69">
        <v>0</v>
      </c>
      <c r="BB7" s="73">
        <v>0.2025</v>
      </c>
      <c r="BC7" s="73">
        <v>0</v>
      </c>
      <c r="BD7" s="73">
        <v>0.012</v>
      </c>
      <c r="BE7" s="73">
        <v>0</v>
      </c>
      <c r="BF7" s="73">
        <v>0</v>
      </c>
      <c r="BG7" s="73">
        <v>0</v>
      </c>
      <c r="BH7" s="73">
        <v>0</v>
      </c>
      <c r="BI7" s="73">
        <v>0</v>
      </c>
      <c r="BJ7" s="73">
        <v>0</v>
      </c>
      <c r="BK7" s="73">
        <v>0</v>
      </c>
      <c r="BL7" s="73">
        <v>0</v>
      </c>
      <c r="BM7" s="73">
        <v>0</v>
      </c>
      <c r="BN7" s="73">
        <v>0</v>
      </c>
      <c r="BO7" s="73">
        <v>0</v>
      </c>
      <c r="BP7" s="73">
        <v>0</v>
      </c>
      <c r="BQ7" s="73">
        <v>0</v>
      </c>
      <c r="BR7" s="73">
        <v>0</v>
      </c>
      <c r="BS7" s="73">
        <v>0</v>
      </c>
      <c r="BT7" s="73">
        <v>0</v>
      </c>
      <c r="BU7" s="73">
        <v>0</v>
      </c>
      <c r="BV7" s="73">
        <v>0</v>
      </c>
      <c r="BW7" s="73">
        <v>0</v>
      </c>
      <c r="BX7" s="73">
        <v>0</v>
      </c>
      <c r="BY7" s="73">
        <v>65.5</v>
      </c>
      <c r="BZ7" s="73">
        <v>0</v>
      </c>
      <c r="CA7" s="73">
        <v>65.5</v>
      </c>
      <c r="CB7" s="73">
        <v>0</v>
      </c>
      <c r="CC7" s="73">
        <v>0</v>
      </c>
      <c r="CD7" s="73">
        <v>0</v>
      </c>
      <c r="CE7" s="73">
        <v>0</v>
      </c>
      <c r="CF7" s="73">
        <v>0</v>
      </c>
      <c r="CG7" s="73">
        <v>0</v>
      </c>
      <c r="CH7" s="73">
        <v>0</v>
      </c>
      <c r="CI7" s="73">
        <v>0</v>
      </c>
      <c r="CJ7" s="73">
        <v>0</v>
      </c>
      <c r="CK7" s="73">
        <v>0</v>
      </c>
      <c r="CL7" s="73">
        <v>0</v>
      </c>
      <c r="CM7" s="73">
        <v>0</v>
      </c>
      <c r="CN7" s="73">
        <v>0</v>
      </c>
      <c r="CO7" s="73">
        <v>0</v>
      </c>
      <c r="CP7" s="73">
        <v>0</v>
      </c>
      <c r="CQ7" s="73">
        <v>0</v>
      </c>
      <c r="CR7" s="73">
        <v>0</v>
      </c>
      <c r="CS7" s="73">
        <v>0</v>
      </c>
      <c r="CT7" s="73">
        <v>0</v>
      </c>
      <c r="CU7" s="73">
        <v>0</v>
      </c>
      <c r="CV7" s="73">
        <v>0</v>
      </c>
      <c r="CW7" s="73">
        <v>0</v>
      </c>
      <c r="CX7" s="73">
        <v>0</v>
      </c>
      <c r="CY7" s="73">
        <v>0</v>
      </c>
      <c r="CZ7" s="73">
        <v>0</v>
      </c>
      <c r="DA7" s="73">
        <v>0</v>
      </c>
      <c r="DB7" s="73">
        <v>0</v>
      </c>
      <c r="DC7" s="73">
        <v>0</v>
      </c>
      <c r="DD7" s="73">
        <v>0</v>
      </c>
      <c r="DE7" s="73">
        <v>0</v>
      </c>
      <c r="DF7" s="68">
        <v>0</v>
      </c>
    </row>
    <row r="8" spans="1:110" ht="17.25" customHeight="1">
      <c r="A8" s="65" t="s">
        <v>81</v>
      </c>
      <c r="B8" s="110"/>
      <c r="C8" s="111" t="s">
        <v>82</v>
      </c>
      <c r="D8" s="73">
        <v>613.8885</v>
      </c>
      <c r="E8" s="73">
        <v>530.574</v>
      </c>
      <c r="F8" s="73">
        <v>150.744</v>
      </c>
      <c r="G8" s="73">
        <v>3.5832</v>
      </c>
      <c r="H8" s="73">
        <v>0</v>
      </c>
      <c r="I8" s="73">
        <v>0</v>
      </c>
      <c r="J8" s="73">
        <v>87.4932</v>
      </c>
      <c r="K8" s="73">
        <v>0</v>
      </c>
      <c r="L8" s="73">
        <v>0</v>
      </c>
      <c r="M8" s="73">
        <v>0</v>
      </c>
      <c r="N8" s="73">
        <v>0</v>
      </c>
      <c r="O8" s="73">
        <v>2.9016</v>
      </c>
      <c r="P8" s="73">
        <v>0</v>
      </c>
      <c r="Q8" s="73">
        <v>0</v>
      </c>
      <c r="R8" s="73">
        <v>285.852</v>
      </c>
      <c r="S8" s="73">
        <v>83.1</v>
      </c>
      <c r="T8" s="73">
        <v>20</v>
      </c>
      <c r="U8" s="73">
        <v>0</v>
      </c>
      <c r="V8" s="73">
        <v>0</v>
      </c>
      <c r="W8" s="73">
        <v>0</v>
      </c>
      <c r="X8" s="73">
        <v>2</v>
      </c>
      <c r="Y8" s="73">
        <v>6</v>
      </c>
      <c r="Z8" s="73">
        <v>3</v>
      </c>
      <c r="AA8" s="73">
        <v>0</v>
      </c>
      <c r="AB8" s="73">
        <v>11</v>
      </c>
      <c r="AC8" s="73">
        <v>11</v>
      </c>
      <c r="AD8" s="73">
        <v>0</v>
      </c>
      <c r="AE8" s="73">
        <v>1.84</v>
      </c>
      <c r="AF8" s="73">
        <v>0</v>
      </c>
      <c r="AG8" s="73">
        <v>1</v>
      </c>
      <c r="AH8" s="73">
        <v>0</v>
      </c>
      <c r="AI8" s="73">
        <v>0.2</v>
      </c>
      <c r="AJ8" s="73">
        <v>0</v>
      </c>
      <c r="AK8" s="73">
        <v>0</v>
      </c>
      <c r="AL8" s="73">
        <v>0</v>
      </c>
      <c r="AM8" s="73">
        <v>0</v>
      </c>
      <c r="AN8" s="73">
        <v>0</v>
      </c>
      <c r="AO8" s="73">
        <v>0</v>
      </c>
      <c r="AP8" s="73">
        <v>0</v>
      </c>
      <c r="AQ8" s="73">
        <v>11.7</v>
      </c>
      <c r="AR8" s="73">
        <v>0</v>
      </c>
      <c r="AS8" s="73">
        <v>0</v>
      </c>
      <c r="AT8" s="73">
        <v>15.36</v>
      </c>
      <c r="AU8" s="73">
        <v>0.2145</v>
      </c>
      <c r="AV8" s="73">
        <v>0</v>
      </c>
      <c r="AW8" s="73">
        <v>0</v>
      </c>
      <c r="AX8" s="68">
        <v>0</v>
      </c>
      <c r="AY8" s="112">
        <v>0</v>
      </c>
      <c r="AZ8" s="112">
        <v>0</v>
      </c>
      <c r="BA8" s="69">
        <v>0</v>
      </c>
      <c r="BB8" s="73">
        <v>0.2025</v>
      </c>
      <c r="BC8" s="73">
        <v>0</v>
      </c>
      <c r="BD8" s="73">
        <v>0.012</v>
      </c>
      <c r="BE8" s="73">
        <v>0</v>
      </c>
      <c r="BF8" s="73">
        <v>0</v>
      </c>
      <c r="BG8" s="73">
        <v>0</v>
      </c>
      <c r="BH8" s="73">
        <v>0</v>
      </c>
      <c r="BI8" s="73">
        <v>0</v>
      </c>
      <c r="BJ8" s="73">
        <v>0</v>
      </c>
      <c r="BK8" s="73">
        <v>0</v>
      </c>
      <c r="BL8" s="73">
        <v>0</v>
      </c>
      <c r="BM8" s="73">
        <v>0</v>
      </c>
      <c r="BN8" s="73">
        <v>0</v>
      </c>
      <c r="BO8" s="73">
        <v>0</v>
      </c>
      <c r="BP8" s="73">
        <v>0</v>
      </c>
      <c r="BQ8" s="73">
        <v>0</v>
      </c>
      <c r="BR8" s="73">
        <v>0</v>
      </c>
      <c r="BS8" s="73">
        <v>0</v>
      </c>
      <c r="BT8" s="73">
        <v>0</v>
      </c>
      <c r="BU8" s="73">
        <v>0</v>
      </c>
      <c r="BV8" s="73">
        <v>0</v>
      </c>
      <c r="BW8" s="73">
        <v>0</v>
      </c>
      <c r="BX8" s="73">
        <v>0</v>
      </c>
      <c r="BY8" s="73">
        <v>0</v>
      </c>
      <c r="BZ8" s="73">
        <v>0</v>
      </c>
      <c r="CA8" s="73">
        <v>0</v>
      </c>
      <c r="CB8" s="73">
        <v>0</v>
      </c>
      <c r="CC8" s="73">
        <v>0</v>
      </c>
      <c r="CD8" s="73">
        <v>0</v>
      </c>
      <c r="CE8" s="73">
        <v>0</v>
      </c>
      <c r="CF8" s="73">
        <v>0</v>
      </c>
      <c r="CG8" s="73">
        <v>0</v>
      </c>
      <c r="CH8" s="73">
        <v>0</v>
      </c>
      <c r="CI8" s="73">
        <v>0</v>
      </c>
      <c r="CJ8" s="73">
        <v>0</v>
      </c>
      <c r="CK8" s="73">
        <v>0</v>
      </c>
      <c r="CL8" s="73">
        <v>0</v>
      </c>
      <c r="CM8" s="73">
        <v>0</v>
      </c>
      <c r="CN8" s="73">
        <v>0</v>
      </c>
      <c r="CO8" s="73">
        <v>0</v>
      </c>
      <c r="CP8" s="73">
        <v>0</v>
      </c>
      <c r="CQ8" s="73">
        <v>0</v>
      </c>
      <c r="CR8" s="73">
        <v>0</v>
      </c>
      <c r="CS8" s="73">
        <v>0</v>
      </c>
      <c r="CT8" s="73">
        <v>0</v>
      </c>
      <c r="CU8" s="73">
        <v>0</v>
      </c>
      <c r="CV8" s="73">
        <v>0</v>
      </c>
      <c r="CW8" s="73">
        <v>0</v>
      </c>
      <c r="CX8" s="73">
        <v>0</v>
      </c>
      <c r="CY8" s="73">
        <v>0</v>
      </c>
      <c r="CZ8" s="73">
        <v>0</v>
      </c>
      <c r="DA8" s="73">
        <v>0</v>
      </c>
      <c r="DB8" s="73">
        <v>0</v>
      </c>
      <c r="DC8" s="73">
        <v>0</v>
      </c>
      <c r="DD8" s="73">
        <v>0</v>
      </c>
      <c r="DE8" s="73">
        <v>0</v>
      </c>
      <c r="DF8" s="68">
        <v>0</v>
      </c>
    </row>
    <row r="9" spans="1:110" ht="17.25" customHeight="1">
      <c r="A9" s="65" t="s">
        <v>83</v>
      </c>
      <c r="B9" s="110"/>
      <c r="C9" s="111" t="s">
        <v>84</v>
      </c>
      <c r="D9" s="73">
        <v>613.8885</v>
      </c>
      <c r="E9" s="73">
        <v>530.574</v>
      </c>
      <c r="F9" s="73">
        <v>150.744</v>
      </c>
      <c r="G9" s="73">
        <v>3.5832</v>
      </c>
      <c r="H9" s="73">
        <v>0</v>
      </c>
      <c r="I9" s="73">
        <v>0</v>
      </c>
      <c r="J9" s="73">
        <v>87.4932</v>
      </c>
      <c r="K9" s="73">
        <v>0</v>
      </c>
      <c r="L9" s="73">
        <v>0</v>
      </c>
      <c r="M9" s="73">
        <v>0</v>
      </c>
      <c r="N9" s="73">
        <v>0</v>
      </c>
      <c r="O9" s="73">
        <v>2.9016</v>
      </c>
      <c r="P9" s="73">
        <v>0</v>
      </c>
      <c r="Q9" s="73">
        <v>0</v>
      </c>
      <c r="R9" s="73">
        <v>285.852</v>
      </c>
      <c r="S9" s="73">
        <v>83.1</v>
      </c>
      <c r="T9" s="73">
        <v>20</v>
      </c>
      <c r="U9" s="73">
        <v>0</v>
      </c>
      <c r="V9" s="73">
        <v>0</v>
      </c>
      <c r="W9" s="73">
        <v>0</v>
      </c>
      <c r="X9" s="73">
        <v>2</v>
      </c>
      <c r="Y9" s="73">
        <v>6</v>
      </c>
      <c r="Z9" s="73">
        <v>3</v>
      </c>
      <c r="AA9" s="73">
        <v>0</v>
      </c>
      <c r="AB9" s="73">
        <v>11</v>
      </c>
      <c r="AC9" s="73">
        <v>11</v>
      </c>
      <c r="AD9" s="73">
        <v>0</v>
      </c>
      <c r="AE9" s="73">
        <v>1.84</v>
      </c>
      <c r="AF9" s="73">
        <v>0</v>
      </c>
      <c r="AG9" s="73">
        <v>1</v>
      </c>
      <c r="AH9" s="73">
        <v>0</v>
      </c>
      <c r="AI9" s="73">
        <v>0.2</v>
      </c>
      <c r="AJ9" s="73">
        <v>0</v>
      </c>
      <c r="AK9" s="73">
        <v>0</v>
      </c>
      <c r="AL9" s="73">
        <v>0</v>
      </c>
      <c r="AM9" s="73">
        <v>0</v>
      </c>
      <c r="AN9" s="73">
        <v>0</v>
      </c>
      <c r="AO9" s="73">
        <v>0</v>
      </c>
      <c r="AP9" s="73">
        <v>0</v>
      </c>
      <c r="AQ9" s="73">
        <v>11.7</v>
      </c>
      <c r="AR9" s="73">
        <v>0</v>
      </c>
      <c r="AS9" s="73">
        <v>0</v>
      </c>
      <c r="AT9" s="73">
        <v>15.36</v>
      </c>
      <c r="AU9" s="73">
        <v>0.2145</v>
      </c>
      <c r="AV9" s="73">
        <v>0</v>
      </c>
      <c r="AW9" s="73">
        <v>0</v>
      </c>
      <c r="AX9" s="68">
        <v>0</v>
      </c>
      <c r="AY9" s="112">
        <v>0</v>
      </c>
      <c r="AZ9" s="112">
        <v>0</v>
      </c>
      <c r="BA9" s="69">
        <v>0</v>
      </c>
      <c r="BB9" s="73">
        <v>0.2025</v>
      </c>
      <c r="BC9" s="73">
        <v>0</v>
      </c>
      <c r="BD9" s="73">
        <v>0.012</v>
      </c>
      <c r="BE9" s="73">
        <v>0</v>
      </c>
      <c r="BF9" s="73">
        <v>0</v>
      </c>
      <c r="BG9" s="73">
        <v>0</v>
      </c>
      <c r="BH9" s="73">
        <v>0</v>
      </c>
      <c r="BI9" s="73">
        <v>0</v>
      </c>
      <c r="BJ9" s="73">
        <v>0</v>
      </c>
      <c r="BK9" s="73">
        <v>0</v>
      </c>
      <c r="BL9" s="73">
        <v>0</v>
      </c>
      <c r="BM9" s="73">
        <v>0</v>
      </c>
      <c r="BN9" s="73">
        <v>0</v>
      </c>
      <c r="BO9" s="73">
        <v>0</v>
      </c>
      <c r="BP9" s="73">
        <v>0</v>
      </c>
      <c r="BQ9" s="73">
        <v>0</v>
      </c>
      <c r="BR9" s="73">
        <v>0</v>
      </c>
      <c r="BS9" s="73">
        <v>0</v>
      </c>
      <c r="BT9" s="73">
        <v>0</v>
      </c>
      <c r="BU9" s="73">
        <v>0</v>
      </c>
      <c r="BV9" s="73">
        <v>0</v>
      </c>
      <c r="BW9" s="73">
        <v>0</v>
      </c>
      <c r="BX9" s="73">
        <v>0</v>
      </c>
      <c r="BY9" s="73">
        <v>0</v>
      </c>
      <c r="BZ9" s="73">
        <v>0</v>
      </c>
      <c r="CA9" s="73">
        <v>0</v>
      </c>
      <c r="CB9" s="73">
        <v>0</v>
      </c>
      <c r="CC9" s="73">
        <v>0</v>
      </c>
      <c r="CD9" s="73">
        <v>0</v>
      </c>
      <c r="CE9" s="73">
        <v>0</v>
      </c>
      <c r="CF9" s="73">
        <v>0</v>
      </c>
      <c r="CG9" s="73">
        <v>0</v>
      </c>
      <c r="CH9" s="73">
        <v>0</v>
      </c>
      <c r="CI9" s="73">
        <v>0</v>
      </c>
      <c r="CJ9" s="73">
        <v>0</v>
      </c>
      <c r="CK9" s="73">
        <v>0</v>
      </c>
      <c r="CL9" s="73">
        <v>0</v>
      </c>
      <c r="CM9" s="73">
        <v>0</v>
      </c>
      <c r="CN9" s="73">
        <v>0</v>
      </c>
      <c r="CO9" s="73">
        <v>0</v>
      </c>
      <c r="CP9" s="73">
        <v>0</v>
      </c>
      <c r="CQ9" s="73">
        <v>0</v>
      </c>
      <c r="CR9" s="73">
        <v>0</v>
      </c>
      <c r="CS9" s="73">
        <v>0</v>
      </c>
      <c r="CT9" s="73">
        <v>0</v>
      </c>
      <c r="CU9" s="73">
        <v>0</v>
      </c>
      <c r="CV9" s="73">
        <v>0</v>
      </c>
      <c r="CW9" s="73">
        <v>0</v>
      </c>
      <c r="CX9" s="73">
        <v>0</v>
      </c>
      <c r="CY9" s="73">
        <v>0</v>
      </c>
      <c r="CZ9" s="73">
        <v>0</v>
      </c>
      <c r="DA9" s="73">
        <v>0</v>
      </c>
      <c r="DB9" s="73">
        <v>0</v>
      </c>
      <c r="DC9" s="73">
        <v>0</v>
      </c>
      <c r="DD9" s="73">
        <v>0</v>
      </c>
      <c r="DE9" s="73">
        <v>0</v>
      </c>
      <c r="DF9" s="68">
        <v>0</v>
      </c>
    </row>
    <row r="10" spans="1:110" ht="17.25" customHeight="1">
      <c r="A10" s="65" t="s">
        <v>85</v>
      </c>
      <c r="B10" s="110" t="s">
        <v>79</v>
      </c>
      <c r="C10" s="111" t="s">
        <v>86</v>
      </c>
      <c r="D10" s="73">
        <v>613.8885</v>
      </c>
      <c r="E10" s="73">
        <v>530.574</v>
      </c>
      <c r="F10" s="73">
        <v>150.744</v>
      </c>
      <c r="G10" s="73">
        <v>3.5832</v>
      </c>
      <c r="H10" s="73">
        <v>0</v>
      </c>
      <c r="I10" s="73">
        <v>0</v>
      </c>
      <c r="J10" s="73">
        <v>87.4932</v>
      </c>
      <c r="K10" s="73">
        <v>0</v>
      </c>
      <c r="L10" s="73">
        <v>0</v>
      </c>
      <c r="M10" s="73">
        <v>0</v>
      </c>
      <c r="N10" s="73">
        <v>0</v>
      </c>
      <c r="O10" s="73">
        <v>2.9016</v>
      </c>
      <c r="P10" s="73">
        <v>0</v>
      </c>
      <c r="Q10" s="73">
        <v>0</v>
      </c>
      <c r="R10" s="73">
        <v>285.852</v>
      </c>
      <c r="S10" s="73">
        <v>83.1</v>
      </c>
      <c r="T10" s="73">
        <v>20</v>
      </c>
      <c r="U10" s="73">
        <v>0</v>
      </c>
      <c r="V10" s="73">
        <v>0</v>
      </c>
      <c r="W10" s="73">
        <v>0</v>
      </c>
      <c r="X10" s="73">
        <v>2</v>
      </c>
      <c r="Y10" s="73">
        <v>6</v>
      </c>
      <c r="Z10" s="73">
        <v>3</v>
      </c>
      <c r="AA10" s="73">
        <v>0</v>
      </c>
      <c r="AB10" s="73">
        <v>11</v>
      </c>
      <c r="AC10" s="73">
        <v>11</v>
      </c>
      <c r="AD10" s="73">
        <v>0</v>
      </c>
      <c r="AE10" s="73">
        <v>1.84</v>
      </c>
      <c r="AF10" s="73">
        <v>0</v>
      </c>
      <c r="AG10" s="73">
        <v>1</v>
      </c>
      <c r="AH10" s="73">
        <v>0</v>
      </c>
      <c r="AI10" s="73">
        <v>0.2</v>
      </c>
      <c r="AJ10" s="73">
        <v>0</v>
      </c>
      <c r="AK10" s="73">
        <v>0</v>
      </c>
      <c r="AL10" s="73">
        <v>0</v>
      </c>
      <c r="AM10" s="73">
        <v>0</v>
      </c>
      <c r="AN10" s="73">
        <v>0</v>
      </c>
      <c r="AO10" s="73">
        <v>0</v>
      </c>
      <c r="AP10" s="73">
        <v>0</v>
      </c>
      <c r="AQ10" s="73">
        <v>11.7</v>
      </c>
      <c r="AR10" s="73">
        <v>0</v>
      </c>
      <c r="AS10" s="73">
        <v>0</v>
      </c>
      <c r="AT10" s="73">
        <v>15.36</v>
      </c>
      <c r="AU10" s="73">
        <v>0.2145</v>
      </c>
      <c r="AV10" s="73">
        <v>0</v>
      </c>
      <c r="AW10" s="73">
        <v>0</v>
      </c>
      <c r="AX10" s="68">
        <v>0</v>
      </c>
      <c r="AY10" s="112">
        <v>0</v>
      </c>
      <c r="AZ10" s="112">
        <v>0</v>
      </c>
      <c r="BA10" s="69">
        <v>0</v>
      </c>
      <c r="BB10" s="73">
        <v>0.2025</v>
      </c>
      <c r="BC10" s="73">
        <v>0</v>
      </c>
      <c r="BD10" s="73">
        <v>0.012</v>
      </c>
      <c r="BE10" s="73">
        <v>0</v>
      </c>
      <c r="BF10" s="73">
        <v>0</v>
      </c>
      <c r="BG10" s="73">
        <v>0</v>
      </c>
      <c r="BH10" s="73">
        <v>0</v>
      </c>
      <c r="BI10" s="73">
        <v>0</v>
      </c>
      <c r="BJ10" s="73">
        <v>0</v>
      </c>
      <c r="BK10" s="73">
        <v>0</v>
      </c>
      <c r="BL10" s="73">
        <v>0</v>
      </c>
      <c r="BM10" s="73">
        <v>0</v>
      </c>
      <c r="BN10" s="73">
        <v>0</v>
      </c>
      <c r="BO10" s="73">
        <v>0</v>
      </c>
      <c r="BP10" s="73">
        <v>0</v>
      </c>
      <c r="BQ10" s="73">
        <v>0</v>
      </c>
      <c r="BR10" s="73">
        <v>0</v>
      </c>
      <c r="BS10" s="73">
        <v>0</v>
      </c>
      <c r="BT10" s="73">
        <v>0</v>
      </c>
      <c r="BU10" s="73">
        <v>0</v>
      </c>
      <c r="BV10" s="73">
        <v>0</v>
      </c>
      <c r="BW10" s="73">
        <v>0</v>
      </c>
      <c r="BX10" s="73">
        <v>0</v>
      </c>
      <c r="BY10" s="73">
        <v>0</v>
      </c>
      <c r="BZ10" s="73">
        <v>0</v>
      </c>
      <c r="CA10" s="73">
        <v>0</v>
      </c>
      <c r="CB10" s="73">
        <v>0</v>
      </c>
      <c r="CC10" s="73">
        <v>0</v>
      </c>
      <c r="CD10" s="73">
        <v>0</v>
      </c>
      <c r="CE10" s="73">
        <v>0</v>
      </c>
      <c r="CF10" s="73">
        <v>0</v>
      </c>
      <c r="CG10" s="73">
        <v>0</v>
      </c>
      <c r="CH10" s="73">
        <v>0</v>
      </c>
      <c r="CI10" s="73">
        <v>0</v>
      </c>
      <c r="CJ10" s="73">
        <v>0</v>
      </c>
      <c r="CK10" s="73">
        <v>0</v>
      </c>
      <c r="CL10" s="73">
        <v>0</v>
      </c>
      <c r="CM10" s="73">
        <v>0</v>
      </c>
      <c r="CN10" s="73">
        <v>0</v>
      </c>
      <c r="CO10" s="73">
        <v>0</v>
      </c>
      <c r="CP10" s="73">
        <v>0</v>
      </c>
      <c r="CQ10" s="73">
        <v>0</v>
      </c>
      <c r="CR10" s="73">
        <v>0</v>
      </c>
      <c r="CS10" s="73">
        <v>0</v>
      </c>
      <c r="CT10" s="73">
        <v>0</v>
      </c>
      <c r="CU10" s="73">
        <v>0</v>
      </c>
      <c r="CV10" s="73">
        <v>0</v>
      </c>
      <c r="CW10" s="73">
        <v>0</v>
      </c>
      <c r="CX10" s="73">
        <v>0</v>
      </c>
      <c r="CY10" s="73">
        <v>0</v>
      </c>
      <c r="CZ10" s="73">
        <v>0</v>
      </c>
      <c r="DA10" s="73">
        <v>0</v>
      </c>
      <c r="DB10" s="73">
        <v>0</v>
      </c>
      <c r="DC10" s="73">
        <v>0</v>
      </c>
      <c r="DD10" s="73">
        <v>0</v>
      </c>
      <c r="DE10" s="73">
        <v>0</v>
      </c>
      <c r="DF10" s="68">
        <v>0</v>
      </c>
    </row>
    <row r="11" spans="1:110" ht="17.25" customHeight="1">
      <c r="A11" s="65" t="s">
        <v>87</v>
      </c>
      <c r="B11" s="110"/>
      <c r="C11" s="111" t="s">
        <v>88</v>
      </c>
      <c r="D11" s="73">
        <v>60.9588</v>
      </c>
      <c r="E11" s="73">
        <v>56.3472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56.3472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3.6324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3">
        <v>0</v>
      </c>
      <c r="AD11" s="73">
        <v>0</v>
      </c>
      <c r="AE11" s="73">
        <v>0</v>
      </c>
      <c r="AF11" s="73">
        <v>0</v>
      </c>
      <c r="AG11" s="73">
        <v>0</v>
      </c>
      <c r="AH11" s="73">
        <v>0</v>
      </c>
      <c r="AI11" s="73">
        <v>0</v>
      </c>
      <c r="AJ11" s="73">
        <v>0</v>
      </c>
      <c r="AK11" s="73">
        <v>0</v>
      </c>
      <c r="AL11" s="73">
        <v>0</v>
      </c>
      <c r="AM11" s="73">
        <v>0</v>
      </c>
      <c r="AN11" s="73">
        <v>0</v>
      </c>
      <c r="AO11" s="73">
        <v>0</v>
      </c>
      <c r="AP11" s="73">
        <v>3.6324</v>
      </c>
      <c r="AQ11" s="73">
        <v>0</v>
      </c>
      <c r="AR11" s="73">
        <v>0</v>
      </c>
      <c r="AS11" s="73">
        <v>0</v>
      </c>
      <c r="AT11" s="73">
        <v>0</v>
      </c>
      <c r="AU11" s="73">
        <v>0.9792</v>
      </c>
      <c r="AV11" s="73">
        <v>0</v>
      </c>
      <c r="AW11" s="73">
        <v>0</v>
      </c>
      <c r="AX11" s="68">
        <v>0</v>
      </c>
      <c r="AY11" s="112">
        <v>0</v>
      </c>
      <c r="AZ11" s="112">
        <v>0.9792</v>
      </c>
      <c r="BA11" s="69">
        <v>0</v>
      </c>
      <c r="BB11" s="73">
        <v>0</v>
      </c>
      <c r="BC11" s="73">
        <v>0</v>
      </c>
      <c r="BD11" s="73">
        <v>0</v>
      </c>
      <c r="BE11" s="73">
        <v>0</v>
      </c>
      <c r="BF11" s="73">
        <v>0</v>
      </c>
      <c r="BG11" s="73">
        <v>0</v>
      </c>
      <c r="BH11" s="73">
        <v>0</v>
      </c>
      <c r="BI11" s="73">
        <v>0</v>
      </c>
      <c r="BJ11" s="73">
        <v>0</v>
      </c>
      <c r="BK11" s="73">
        <v>0</v>
      </c>
      <c r="BL11" s="73">
        <v>0</v>
      </c>
      <c r="BM11" s="73">
        <v>0</v>
      </c>
      <c r="BN11" s="73">
        <v>0</v>
      </c>
      <c r="BO11" s="73">
        <v>0</v>
      </c>
      <c r="BP11" s="73">
        <v>0</v>
      </c>
      <c r="BQ11" s="73">
        <v>0</v>
      </c>
      <c r="BR11" s="73">
        <v>0</v>
      </c>
      <c r="BS11" s="73">
        <v>0</v>
      </c>
      <c r="BT11" s="73">
        <v>0</v>
      </c>
      <c r="BU11" s="73">
        <v>0</v>
      </c>
      <c r="BV11" s="73">
        <v>0</v>
      </c>
      <c r="BW11" s="73">
        <v>0</v>
      </c>
      <c r="BX11" s="73">
        <v>0</v>
      </c>
      <c r="BY11" s="73">
        <v>0</v>
      </c>
      <c r="BZ11" s="73">
        <v>0</v>
      </c>
      <c r="CA11" s="73">
        <v>0</v>
      </c>
      <c r="CB11" s="73">
        <v>0</v>
      </c>
      <c r="CC11" s="73">
        <v>0</v>
      </c>
      <c r="CD11" s="73">
        <v>0</v>
      </c>
      <c r="CE11" s="73">
        <v>0</v>
      </c>
      <c r="CF11" s="73">
        <v>0</v>
      </c>
      <c r="CG11" s="73">
        <v>0</v>
      </c>
      <c r="CH11" s="73">
        <v>0</v>
      </c>
      <c r="CI11" s="73">
        <v>0</v>
      </c>
      <c r="CJ11" s="73">
        <v>0</v>
      </c>
      <c r="CK11" s="73">
        <v>0</v>
      </c>
      <c r="CL11" s="73">
        <v>0</v>
      </c>
      <c r="CM11" s="73">
        <v>0</v>
      </c>
      <c r="CN11" s="73">
        <v>0</v>
      </c>
      <c r="CO11" s="73">
        <v>0</v>
      </c>
      <c r="CP11" s="73">
        <v>0</v>
      </c>
      <c r="CQ11" s="73">
        <v>0</v>
      </c>
      <c r="CR11" s="73">
        <v>0</v>
      </c>
      <c r="CS11" s="73">
        <v>0</v>
      </c>
      <c r="CT11" s="73">
        <v>0</v>
      </c>
      <c r="CU11" s="73">
        <v>0</v>
      </c>
      <c r="CV11" s="73">
        <v>0</v>
      </c>
      <c r="CW11" s="73">
        <v>0</v>
      </c>
      <c r="CX11" s="73">
        <v>0</v>
      </c>
      <c r="CY11" s="73">
        <v>0</v>
      </c>
      <c r="CZ11" s="73">
        <v>0</v>
      </c>
      <c r="DA11" s="73">
        <v>0</v>
      </c>
      <c r="DB11" s="73">
        <v>0</v>
      </c>
      <c r="DC11" s="73">
        <v>0</v>
      </c>
      <c r="DD11" s="73">
        <v>0</v>
      </c>
      <c r="DE11" s="73">
        <v>0</v>
      </c>
      <c r="DF11" s="68">
        <v>0</v>
      </c>
    </row>
    <row r="12" spans="1:116" ht="17.25" customHeight="1">
      <c r="A12" s="65" t="s">
        <v>89</v>
      </c>
      <c r="B12" s="110"/>
      <c r="C12" s="111" t="s">
        <v>90</v>
      </c>
      <c r="D12" s="73">
        <v>59.9796</v>
      </c>
      <c r="E12" s="73">
        <v>56.3472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56.3472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3.6324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0</v>
      </c>
      <c r="Z12" s="73">
        <v>0</v>
      </c>
      <c r="AA12" s="73">
        <v>0</v>
      </c>
      <c r="AB12" s="73">
        <v>0</v>
      </c>
      <c r="AC12" s="73">
        <v>0</v>
      </c>
      <c r="AD12" s="73">
        <v>0</v>
      </c>
      <c r="AE12" s="73">
        <v>0</v>
      </c>
      <c r="AF12" s="73">
        <v>0</v>
      </c>
      <c r="AG12" s="73">
        <v>0</v>
      </c>
      <c r="AH12" s="73">
        <v>0</v>
      </c>
      <c r="AI12" s="73">
        <v>0</v>
      </c>
      <c r="AJ12" s="73">
        <v>0</v>
      </c>
      <c r="AK12" s="73">
        <v>0</v>
      </c>
      <c r="AL12" s="73">
        <v>0</v>
      </c>
      <c r="AM12" s="73">
        <v>0</v>
      </c>
      <c r="AN12" s="73">
        <v>0</v>
      </c>
      <c r="AO12" s="73">
        <v>0</v>
      </c>
      <c r="AP12" s="73">
        <v>3.6324</v>
      </c>
      <c r="AQ12" s="73">
        <v>0</v>
      </c>
      <c r="AR12" s="73">
        <v>0</v>
      </c>
      <c r="AS12" s="73">
        <v>0</v>
      </c>
      <c r="AT12" s="73">
        <v>0</v>
      </c>
      <c r="AU12" s="73">
        <v>0</v>
      </c>
      <c r="AV12" s="73">
        <v>0</v>
      </c>
      <c r="AW12" s="73">
        <v>0</v>
      </c>
      <c r="AX12" s="68">
        <v>0</v>
      </c>
      <c r="AY12" s="112">
        <v>0</v>
      </c>
      <c r="AZ12" s="112">
        <v>0</v>
      </c>
      <c r="BA12" s="69">
        <v>0</v>
      </c>
      <c r="BB12" s="73">
        <v>0</v>
      </c>
      <c r="BC12" s="73">
        <v>0</v>
      </c>
      <c r="BD12" s="73">
        <v>0</v>
      </c>
      <c r="BE12" s="73">
        <v>0</v>
      </c>
      <c r="BF12" s="73">
        <v>0</v>
      </c>
      <c r="BG12" s="73">
        <v>0</v>
      </c>
      <c r="BH12" s="73">
        <v>0</v>
      </c>
      <c r="BI12" s="73">
        <v>0</v>
      </c>
      <c r="BJ12" s="73">
        <v>0</v>
      </c>
      <c r="BK12" s="73">
        <v>0</v>
      </c>
      <c r="BL12" s="73">
        <v>0</v>
      </c>
      <c r="BM12" s="73">
        <v>0</v>
      </c>
      <c r="BN12" s="73">
        <v>0</v>
      </c>
      <c r="BO12" s="73">
        <v>0</v>
      </c>
      <c r="BP12" s="73">
        <v>0</v>
      </c>
      <c r="BQ12" s="73">
        <v>0</v>
      </c>
      <c r="BR12" s="73">
        <v>0</v>
      </c>
      <c r="BS12" s="73">
        <v>0</v>
      </c>
      <c r="BT12" s="73">
        <v>0</v>
      </c>
      <c r="BU12" s="73">
        <v>0</v>
      </c>
      <c r="BV12" s="73">
        <v>0</v>
      </c>
      <c r="BW12" s="73">
        <v>0</v>
      </c>
      <c r="BX12" s="73">
        <v>0</v>
      </c>
      <c r="BY12" s="73">
        <v>0</v>
      </c>
      <c r="BZ12" s="73">
        <v>0</v>
      </c>
      <c r="CA12" s="73">
        <v>0</v>
      </c>
      <c r="CB12" s="73">
        <v>0</v>
      </c>
      <c r="CC12" s="73">
        <v>0</v>
      </c>
      <c r="CD12" s="73">
        <v>0</v>
      </c>
      <c r="CE12" s="73">
        <v>0</v>
      </c>
      <c r="CF12" s="73">
        <v>0</v>
      </c>
      <c r="CG12" s="73">
        <v>0</v>
      </c>
      <c r="CH12" s="73">
        <v>0</v>
      </c>
      <c r="CI12" s="73">
        <v>0</v>
      </c>
      <c r="CJ12" s="73">
        <v>0</v>
      </c>
      <c r="CK12" s="73">
        <v>0</v>
      </c>
      <c r="CL12" s="73">
        <v>0</v>
      </c>
      <c r="CM12" s="73">
        <v>0</v>
      </c>
      <c r="CN12" s="73">
        <v>0</v>
      </c>
      <c r="CO12" s="73">
        <v>0</v>
      </c>
      <c r="CP12" s="73">
        <v>0</v>
      </c>
      <c r="CQ12" s="73">
        <v>0</v>
      </c>
      <c r="CR12" s="73">
        <v>0</v>
      </c>
      <c r="CS12" s="73">
        <v>0</v>
      </c>
      <c r="CT12" s="73">
        <v>0</v>
      </c>
      <c r="CU12" s="73">
        <v>0</v>
      </c>
      <c r="CV12" s="73">
        <v>0</v>
      </c>
      <c r="CW12" s="73">
        <v>0</v>
      </c>
      <c r="CX12" s="73">
        <v>0</v>
      </c>
      <c r="CY12" s="73">
        <v>0</v>
      </c>
      <c r="CZ12" s="73">
        <v>0</v>
      </c>
      <c r="DA12" s="73">
        <v>0</v>
      </c>
      <c r="DB12" s="73">
        <v>0</v>
      </c>
      <c r="DC12" s="73">
        <v>0</v>
      </c>
      <c r="DD12" s="73">
        <v>0</v>
      </c>
      <c r="DE12" s="73">
        <v>0</v>
      </c>
      <c r="DF12" s="68">
        <v>0</v>
      </c>
      <c r="DL12" s="70"/>
    </row>
    <row r="13" spans="1:110" ht="17.25" customHeight="1">
      <c r="A13" s="65" t="s">
        <v>91</v>
      </c>
      <c r="B13" s="110" t="s">
        <v>79</v>
      </c>
      <c r="C13" s="111" t="s">
        <v>92</v>
      </c>
      <c r="D13" s="73">
        <v>56.3472</v>
      </c>
      <c r="E13" s="73">
        <v>56.3472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56.3472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0</v>
      </c>
      <c r="Z13" s="73">
        <v>0</v>
      </c>
      <c r="AA13" s="73">
        <v>0</v>
      </c>
      <c r="AB13" s="73">
        <v>0</v>
      </c>
      <c r="AC13" s="73">
        <v>0</v>
      </c>
      <c r="AD13" s="73">
        <v>0</v>
      </c>
      <c r="AE13" s="73">
        <v>0</v>
      </c>
      <c r="AF13" s="73">
        <v>0</v>
      </c>
      <c r="AG13" s="73">
        <v>0</v>
      </c>
      <c r="AH13" s="73">
        <v>0</v>
      </c>
      <c r="AI13" s="73">
        <v>0</v>
      </c>
      <c r="AJ13" s="73">
        <v>0</v>
      </c>
      <c r="AK13" s="73">
        <v>0</v>
      </c>
      <c r="AL13" s="73">
        <v>0</v>
      </c>
      <c r="AM13" s="73">
        <v>0</v>
      </c>
      <c r="AN13" s="73">
        <v>0</v>
      </c>
      <c r="AO13" s="73">
        <v>0</v>
      </c>
      <c r="AP13" s="73">
        <v>0</v>
      </c>
      <c r="AQ13" s="73">
        <v>0</v>
      </c>
      <c r="AR13" s="73">
        <v>0</v>
      </c>
      <c r="AS13" s="73">
        <v>0</v>
      </c>
      <c r="AT13" s="73">
        <v>0</v>
      </c>
      <c r="AU13" s="73">
        <v>0</v>
      </c>
      <c r="AV13" s="73">
        <v>0</v>
      </c>
      <c r="AW13" s="73">
        <v>0</v>
      </c>
      <c r="AX13" s="68">
        <v>0</v>
      </c>
      <c r="AY13" s="112">
        <v>0</v>
      </c>
      <c r="AZ13" s="112">
        <v>0</v>
      </c>
      <c r="BA13" s="69">
        <v>0</v>
      </c>
      <c r="BB13" s="73">
        <v>0</v>
      </c>
      <c r="BC13" s="73">
        <v>0</v>
      </c>
      <c r="BD13" s="73">
        <v>0</v>
      </c>
      <c r="BE13" s="73">
        <v>0</v>
      </c>
      <c r="BF13" s="73">
        <v>0</v>
      </c>
      <c r="BG13" s="73">
        <v>0</v>
      </c>
      <c r="BH13" s="73">
        <v>0</v>
      </c>
      <c r="BI13" s="73">
        <v>0</v>
      </c>
      <c r="BJ13" s="73">
        <v>0</v>
      </c>
      <c r="BK13" s="73">
        <v>0</v>
      </c>
      <c r="BL13" s="73">
        <v>0</v>
      </c>
      <c r="BM13" s="73">
        <v>0</v>
      </c>
      <c r="BN13" s="73">
        <v>0</v>
      </c>
      <c r="BO13" s="73">
        <v>0</v>
      </c>
      <c r="BP13" s="73">
        <v>0</v>
      </c>
      <c r="BQ13" s="73">
        <v>0</v>
      </c>
      <c r="BR13" s="73">
        <v>0</v>
      </c>
      <c r="BS13" s="73">
        <v>0</v>
      </c>
      <c r="BT13" s="73">
        <v>0</v>
      </c>
      <c r="BU13" s="73">
        <v>0</v>
      </c>
      <c r="BV13" s="73">
        <v>0</v>
      </c>
      <c r="BW13" s="73">
        <v>0</v>
      </c>
      <c r="BX13" s="73">
        <v>0</v>
      </c>
      <c r="BY13" s="73">
        <v>0</v>
      </c>
      <c r="BZ13" s="73">
        <v>0</v>
      </c>
      <c r="CA13" s="73">
        <v>0</v>
      </c>
      <c r="CB13" s="73">
        <v>0</v>
      </c>
      <c r="CC13" s="73">
        <v>0</v>
      </c>
      <c r="CD13" s="73">
        <v>0</v>
      </c>
      <c r="CE13" s="73">
        <v>0</v>
      </c>
      <c r="CF13" s="73">
        <v>0</v>
      </c>
      <c r="CG13" s="73">
        <v>0</v>
      </c>
      <c r="CH13" s="73">
        <v>0</v>
      </c>
      <c r="CI13" s="73">
        <v>0</v>
      </c>
      <c r="CJ13" s="73">
        <v>0</v>
      </c>
      <c r="CK13" s="73">
        <v>0</v>
      </c>
      <c r="CL13" s="73">
        <v>0</v>
      </c>
      <c r="CM13" s="73">
        <v>0</v>
      </c>
      <c r="CN13" s="73">
        <v>0</v>
      </c>
      <c r="CO13" s="73">
        <v>0</v>
      </c>
      <c r="CP13" s="73">
        <v>0</v>
      </c>
      <c r="CQ13" s="73">
        <v>0</v>
      </c>
      <c r="CR13" s="73">
        <v>0</v>
      </c>
      <c r="CS13" s="73">
        <v>0</v>
      </c>
      <c r="CT13" s="73">
        <v>0</v>
      </c>
      <c r="CU13" s="73">
        <v>0</v>
      </c>
      <c r="CV13" s="73">
        <v>0</v>
      </c>
      <c r="CW13" s="73">
        <v>0</v>
      </c>
      <c r="CX13" s="73">
        <v>0</v>
      </c>
      <c r="CY13" s="73">
        <v>0</v>
      </c>
      <c r="CZ13" s="73">
        <v>0</v>
      </c>
      <c r="DA13" s="73">
        <v>0</v>
      </c>
      <c r="DB13" s="73">
        <v>0</v>
      </c>
      <c r="DC13" s="73">
        <v>0</v>
      </c>
      <c r="DD13" s="73">
        <v>0</v>
      </c>
      <c r="DE13" s="73">
        <v>0</v>
      </c>
      <c r="DF13" s="68">
        <v>0</v>
      </c>
    </row>
    <row r="14" spans="1:110" ht="17.25" customHeight="1">
      <c r="A14" s="65" t="s">
        <v>93</v>
      </c>
      <c r="B14" s="110" t="s">
        <v>79</v>
      </c>
      <c r="C14" s="111" t="s">
        <v>94</v>
      </c>
      <c r="D14" s="73">
        <v>3.6324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3.6324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0</v>
      </c>
      <c r="Z14" s="73">
        <v>0</v>
      </c>
      <c r="AA14" s="73">
        <v>0</v>
      </c>
      <c r="AB14" s="73">
        <v>0</v>
      </c>
      <c r="AC14" s="73">
        <v>0</v>
      </c>
      <c r="AD14" s="73">
        <v>0</v>
      </c>
      <c r="AE14" s="73">
        <v>0</v>
      </c>
      <c r="AF14" s="73">
        <v>0</v>
      </c>
      <c r="AG14" s="73">
        <v>0</v>
      </c>
      <c r="AH14" s="73">
        <v>0</v>
      </c>
      <c r="AI14" s="73">
        <v>0</v>
      </c>
      <c r="AJ14" s="73">
        <v>0</v>
      </c>
      <c r="AK14" s="73">
        <v>0</v>
      </c>
      <c r="AL14" s="73">
        <v>0</v>
      </c>
      <c r="AM14" s="73">
        <v>0</v>
      </c>
      <c r="AN14" s="73">
        <v>0</v>
      </c>
      <c r="AO14" s="73">
        <v>0</v>
      </c>
      <c r="AP14" s="73">
        <v>3.6324</v>
      </c>
      <c r="AQ14" s="73">
        <v>0</v>
      </c>
      <c r="AR14" s="73">
        <v>0</v>
      </c>
      <c r="AS14" s="73">
        <v>0</v>
      </c>
      <c r="AT14" s="73">
        <v>0</v>
      </c>
      <c r="AU14" s="73">
        <v>0</v>
      </c>
      <c r="AV14" s="73">
        <v>0</v>
      </c>
      <c r="AW14" s="73">
        <v>0</v>
      </c>
      <c r="AX14" s="68">
        <v>0</v>
      </c>
      <c r="AY14" s="112">
        <v>0</v>
      </c>
      <c r="AZ14" s="112">
        <v>0</v>
      </c>
      <c r="BA14" s="69">
        <v>0</v>
      </c>
      <c r="BB14" s="73">
        <v>0</v>
      </c>
      <c r="BC14" s="73">
        <v>0</v>
      </c>
      <c r="BD14" s="73">
        <v>0</v>
      </c>
      <c r="BE14" s="73">
        <v>0</v>
      </c>
      <c r="BF14" s="73">
        <v>0</v>
      </c>
      <c r="BG14" s="73">
        <v>0</v>
      </c>
      <c r="BH14" s="73">
        <v>0</v>
      </c>
      <c r="BI14" s="73">
        <v>0</v>
      </c>
      <c r="BJ14" s="73">
        <v>0</v>
      </c>
      <c r="BK14" s="73">
        <v>0</v>
      </c>
      <c r="BL14" s="73">
        <v>0</v>
      </c>
      <c r="BM14" s="73">
        <v>0</v>
      </c>
      <c r="BN14" s="73">
        <v>0</v>
      </c>
      <c r="BO14" s="73">
        <v>0</v>
      </c>
      <c r="BP14" s="73">
        <v>0</v>
      </c>
      <c r="BQ14" s="73">
        <v>0</v>
      </c>
      <c r="BR14" s="73">
        <v>0</v>
      </c>
      <c r="BS14" s="73">
        <v>0</v>
      </c>
      <c r="BT14" s="73">
        <v>0</v>
      </c>
      <c r="BU14" s="73">
        <v>0</v>
      </c>
      <c r="BV14" s="73">
        <v>0</v>
      </c>
      <c r="BW14" s="73">
        <v>0</v>
      </c>
      <c r="BX14" s="73">
        <v>0</v>
      </c>
      <c r="BY14" s="73">
        <v>0</v>
      </c>
      <c r="BZ14" s="73">
        <v>0</v>
      </c>
      <c r="CA14" s="73">
        <v>0</v>
      </c>
      <c r="CB14" s="73">
        <v>0</v>
      </c>
      <c r="CC14" s="73">
        <v>0</v>
      </c>
      <c r="CD14" s="73">
        <v>0</v>
      </c>
      <c r="CE14" s="73">
        <v>0</v>
      </c>
      <c r="CF14" s="73">
        <v>0</v>
      </c>
      <c r="CG14" s="73">
        <v>0</v>
      </c>
      <c r="CH14" s="73">
        <v>0</v>
      </c>
      <c r="CI14" s="73">
        <v>0</v>
      </c>
      <c r="CJ14" s="73">
        <v>0</v>
      </c>
      <c r="CK14" s="73">
        <v>0</v>
      </c>
      <c r="CL14" s="73">
        <v>0</v>
      </c>
      <c r="CM14" s="73">
        <v>0</v>
      </c>
      <c r="CN14" s="73">
        <v>0</v>
      </c>
      <c r="CO14" s="73">
        <v>0</v>
      </c>
      <c r="CP14" s="73">
        <v>0</v>
      </c>
      <c r="CQ14" s="73">
        <v>0</v>
      </c>
      <c r="CR14" s="73">
        <v>0</v>
      </c>
      <c r="CS14" s="73">
        <v>0</v>
      </c>
      <c r="CT14" s="73">
        <v>0</v>
      </c>
      <c r="CU14" s="73">
        <v>0</v>
      </c>
      <c r="CV14" s="73">
        <v>0</v>
      </c>
      <c r="CW14" s="73">
        <v>0</v>
      </c>
      <c r="CX14" s="73">
        <v>0</v>
      </c>
      <c r="CY14" s="73">
        <v>0</v>
      </c>
      <c r="CZ14" s="73">
        <v>0</v>
      </c>
      <c r="DA14" s="73">
        <v>0</v>
      </c>
      <c r="DB14" s="73">
        <v>0</v>
      </c>
      <c r="DC14" s="73">
        <v>0</v>
      </c>
      <c r="DD14" s="73">
        <v>0</v>
      </c>
      <c r="DE14" s="73">
        <v>0</v>
      </c>
      <c r="DF14" s="68">
        <v>0</v>
      </c>
    </row>
    <row r="15" spans="1:110" ht="17.25" customHeight="1">
      <c r="A15" s="65" t="s">
        <v>95</v>
      </c>
      <c r="B15" s="110"/>
      <c r="C15" s="111" t="s">
        <v>96</v>
      </c>
      <c r="D15" s="73">
        <v>0.9792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0</v>
      </c>
      <c r="Z15" s="73">
        <v>0</v>
      </c>
      <c r="AA15" s="73">
        <v>0</v>
      </c>
      <c r="AB15" s="73">
        <v>0</v>
      </c>
      <c r="AC15" s="73">
        <v>0</v>
      </c>
      <c r="AD15" s="73">
        <v>0</v>
      </c>
      <c r="AE15" s="73">
        <v>0</v>
      </c>
      <c r="AF15" s="73">
        <v>0</v>
      </c>
      <c r="AG15" s="73">
        <v>0</v>
      </c>
      <c r="AH15" s="73">
        <v>0</v>
      </c>
      <c r="AI15" s="73">
        <v>0</v>
      </c>
      <c r="AJ15" s="73">
        <v>0</v>
      </c>
      <c r="AK15" s="73">
        <v>0</v>
      </c>
      <c r="AL15" s="73">
        <v>0</v>
      </c>
      <c r="AM15" s="73">
        <v>0</v>
      </c>
      <c r="AN15" s="73">
        <v>0</v>
      </c>
      <c r="AO15" s="73">
        <v>0</v>
      </c>
      <c r="AP15" s="73">
        <v>0</v>
      </c>
      <c r="AQ15" s="73">
        <v>0</v>
      </c>
      <c r="AR15" s="73">
        <v>0</v>
      </c>
      <c r="AS15" s="73">
        <v>0</v>
      </c>
      <c r="AT15" s="73">
        <v>0</v>
      </c>
      <c r="AU15" s="73">
        <v>0.9792</v>
      </c>
      <c r="AV15" s="73">
        <v>0</v>
      </c>
      <c r="AW15" s="73">
        <v>0</v>
      </c>
      <c r="AX15" s="68">
        <v>0</v>
      </c>
      <c r="AY15" s="112">
        <v>0</v>
      </c>
      <c r="AZ15" s="112">
        <v>0.9792</v>
      </c>
      <c r="BA15" s="69">
        <v>0</v>
      </c>
      <c r="BB15" s="73">
        <v>0</v>
      </c>
      <c r="BC15" s="73">
        <v>0</v>
      </c>
      <c r="BD15" s="73">
        <v>0</v>
      </c>
      <c r="BE15" s="73">
        <v>0</v>
      </c>
      <c r="BF15" s="73">
        <v>0</v>
      </c>
      <c r="BG15" s="73">
        <v>0</v>
      </c>
      <c r="BH15" s="73">
        <v>0</v>
      </c>
      <c r="BI15" s="73">
        <v>0</v>
      </c>
      <c r="BJ15" s="73">
        <v>0</v>
      </c>
      <c r="BK15" s="73">
        <v>0</v>
      </c>
      <c r="BL15" s="73">
        <v>0</v>
      </c>
      <c r="BM15" s="73">
        <v>0</v>
      </c>
      <c r="BN15" s="73">
        <v>0</v>
      </c>
      <c r="BO15" s="73">
        <v>0</v>
      </c>
      <c r="BP15" s="73">
        <v>0</v>
      </c>
      <c r="BQ15" s="73">
        <v>0</v>
      </c>
      <c r="BR15" s="73">
        <v>0</v>
      </c>
      <c r="BS15" s="73">
        <v>0</v>
      </c>
      <c r="BT15" s="73">
        <v>0</v>
      </c>
      <c r="BU15" s="73">
        <v>0</v>
      </c>
      <c r="BV15" s="73">
        <v>0</v>
      </c>
      <c r="BW15" s="73">
        <v>0</v>
      </c>
      <c r="BX15" s="73">
        <v>0</v>
      </c>
      <c r="BY15" s="73">
        <v>0</v>
      </c>
      <c r="BZ15" s="73">
        <v>0</v>
      </c>
      <c r="CA15" s="73">
        <v>0</v>
      </c>
      <c r="CB15" s="73">
        <v>0</v>
      </c>
      <c r="CC15" s="73">
        <v>0</v>
      </c>
      <c r="CD15" s="73">
        <v>0</v>
      </c>
      <c r="CE15" s="73">
        <v>0</v>
      </c>
      <c r="CF15" s="73">
        <v>0</v>
      </c>
      <c r="CG15" s="73">
        <v>0</v>
      </c>
      <c r="CH15" s="73">
        <v>0</v>
      </c>
      <c r="CI15" s="73">
        <v>0</v>
      </c>
      <c r="CJ15" s="73">
        <v>0</v>
      </c>
      <c r="CK15" s="73">
        <v>0</v>
      </c>
      <c r="CL15" s="73">
        <v>0</v>
      </c>
      <c r="CM15" s="73">
        <v>0</v>
      </c>
      <c r="CN15" s="73">
        <v>0</v>
      </c>
      <c r="CO15" s="73">
        <v>0</v>
      </c>
      <c r="CP15" s="73">
        <v>0</v>
      </c>
      <c r="CQ15" s="73">
        <v>0</v>
      </c>
      <c r="CR15" s="73">
        <v>0</v>
      </c>
      <c r="CS15" s="73">
        <v>0</v>
      </c>
      <c r="CT15" s="73">
        <v>0</v>
      </c>
      <c r="CU15" s="73">
        <v>0</v>
      </c>
      <c r="CV15" s="73">
        <v>0</v>
      </c>
      <c r="CW15" s="73">
        <v>0</v>
      </c>
      <c r="CX15" s="73">
        <v>0</v>
      </c>
      <c r="CY15" s="73">
        <v>0</v>
      </c>
      <c r="CZ15" s="73">
        <v>0</v>
      </c>
      <c r="DA15" s="73">
        <v>0</v>
      </c>
      <c r="DB15" s="73">
        <v>0</v>
      </c>
      <c r="DC15" s="73">
        <v>0</v>
      </c>
      <c r="DD15" s="73">
        <v>0</v>
      </c>
      <c r="DE15" s="73">
        <v>0</v>
      </c>
      <c r="DF15" s="68">
        <v>0</v>
      </c>
    </row>
    <row r="16" spans="1:110" ht="17.25" customHeight="1">
      <c r="A16" s="65" t="s">
        <v>97</v>
      </c>
      <c r="B16" s="110" t="s">
        <v>79</v>
      </c>
      <c r="C16" s="111" t="s">
        <v>98</v>
      </c>
      <c r="D16" s="73">
        <v>0.9792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  <c r="Z16" s="73">
        <v>0</v>
      </c>
      <c r="AA16" s="73">
        <v>0</v>
      </c>
      <c r="AB16" s="73">
        <v>0</v>
      </c>
      <c r="AC16" s="73">
        <v>0</v>
      </c>
      <c r="AD16" s="73">
        <v>0</v>
      </c>
      <c r="AE16" s="73">
        <v>0</v>
      </c>
      <c r="AF16" s="73">
        <v>0</v>
      </c>
      <c r="AG16" s="73">
        <v>0</v>
      </c>
      <c r="AH16" s="73">
        <v>0</v>
      </c>
      <c r="AI16" s="73">
        <v>0</v>
      </c>
      <c r="AJ16" s="73">
        <v>0</v>
      </c>
      <c r="AK16" s="73">
        <v>0</v>
      </c>
      <c r="AL16" s="73">
        <v>0</v>
      </c>
      <c r="AM16" s="73">
        <v>0</v>
      </c>
      <c r="AN16" s="73">
        <v>0</v>
      </c>
      <c r="AO16" s="73">
        <v>0</v>
      </c>
      <c r="AP16" s="73">
        <v>0</v>
      </c>
      <c r="AQ16" s="73">
        <v>0</v>
      </c>
      <c r="AR16" s="73">
        <v>0</v>
      </c>
      <c r="AS16" s="73">
        <v>0</v>
      </c>
      <c r="AT16" s="73">
        <v>0</v>
      </c>
      <c r="AU16" s="73">
        <v>0.9792</v>
      </c>
      <c r="AV16" s="73">
        <v>0</v>
      </c>
      <c r="AW16" s="73">
        <v>0</v>
      </c>
      <c r="AX16" s="68">
        <v>0</v>
      </c>
      <c r="AY16" s="112">
        <v>0</v>
      </c>
      <c r="AZ16" s="112">
        <v>0.9792</v>
      </c>
      <c r="BA16" s="69">
        <v>0</v>
      </c>
      <c r="BB16" s="73">
        <v>0</v>
      </c>
      <c r="BC16" s="73">
        <v>0</v>
      </c>
      <c r="BD16" s="73">
        <v>0</v>
      </c>
      <c r="BE16" s="73">
        <v>0</v>
      </c>
      <c r="BF16" s="73">
        <v>0</v>
      </c>
      <c r="BG16" s="73">
        <v>0</v>
      </c>
      <c r="BH16" s="73">
        <v>0</v>
      </c>
      <c r="BI16" s="73">
        <v>0</v>
      </c>
      <c r="BJ16" s="73">
        <v>0</v>
      </c>
      <c r="BK16" s="73">
        <v>0</v>
      </c>
      <c r="BL16" s="73">
        <v>0</v>
      </c>
      <c r="BM16" s="73">
        <v>0</v>
      </c>
      <c r="BN16" s="73">
        <v>0</v>
      </c>
      <c r="BO16" s="73">
        <v>0</v>
      </c>
      <c r="BP16" s="73">
        <v>0</v>
      </c>
      <c r="BQ16" s="73">
        <v>0</v>
      </c>
      <c r="BR16" s="73">
        <v>0</v>
      </c>
      <c r="BS16" s="73">
        <v>0</v>
      </c>
      <c r="BT16" s="73">
        <v>0</v>
      </c>
      <c r="BU16" s="73">
        <v>0</v>
      </c>
      <c r="BV16" s="73">
        <v>0</v>
      </c>
      <c r="BW16" s="73">
        <v>0</v>
      </c>
      <c r="BX16" s="73">
        <v>0</v>
      </c>
      <c r="BY16" s="73">
        <v>0</v>
      </c>
      <c r="BZ16" s="73">
        <v>0</v>
      </c>
      <c r="CA16" s="73">
        <v>0</v>
      </c>
      <c r="CB16" s="73">
        <v>0</v>
      </c>
      <c r="CC16" s="73">
        <v>0</v>
      </c>
      <c r="CD16" s="73">
        <v>0</v>
      </c>
      <c r="CE16" s="73">
        <v>0</v>
      </c>
      <c r="CF16" s="73">
        <v>0</v>
      </c>
      <c r="CG16" s="73">
        <v>0</v>
      </c>
      <c r="CH16" s="73">
        <v>0</v>
      </c>
      <c r="CI16" s="73">
        <v>0</v>
      </c>
      <c r="CJ16" s="73">
        <v>0</v>
      </c>
      <c r="CK16" s="73">
        <v>0</v>
      </c>
      <c r="CL16" s="73">
        <v>0</v>
      </c>
      <c r="CM16" s="73">
        <v>0</v>
      </c>
      <c r="CN16" s="73">
        <v>0</v>
      </c>
      <c r="CO16" s="73">
        <v>0</v>
      </c>
      <c r="CP16" s="73">
        <v>0</v>
      </c>
      <c r="CQ16" s="73">
        <v>0</v>
      </c>
      <c r="CR16" s="73">
        <v>0</v>
      </c>
      <c r="CS16" s="73">
        <v>0</v>
      </c>
      <c r="CT16" s="73">
        <v>0</v>
      </c>
      <c r="CU16" s="73">
        <v>0</v>
      </c>
      <c r="CV16" s="73">
        <v>0</v>
      </c>
      <c r="CW16" s="73">
        <v>0</v>
      </c>
      <c r="CX16" s="73">
        <v>0</v>
      </c>
      <c r="CY16" s="73">
        <v>0</v>
      </c>
      <c r="CZ16" s="73">
        <v>0</v>
      </c>
      <c r="DA16" s="73">
        <v>0</v>
      </c>
      <c r="DB16" s="73">
        <v>0</v>
      </c>
      <c r="DC16" s="73">
        <v>0</v>
      </c>
      <c r="DD16" s="73">
        <v>0</v>
      </c>
      <c r="DE16" s="73">
        <v>0</v>
      </c>
      <c r="DF16" s="68">
        <v>0</v>
      </c>
    </row>
    <row r="17" spans="1:110" ht="17.25" customHeight="1">
      <c r="A17" s="65" t="s">
        <v>99</v>
      </c>
      <c r="B17" s="110"/>
      <c r="C17" s="111" t="s">
        <v>100</v>
      </c>
      <c r="D17" s="73">
        <v>22.6836</v>
      </c>
      <c r="E17" s="73">
        <v>22.6836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18.3828</v>
      </c>
      <c r="N17" s="73">
        <v>0</v>
      </c>
      <c r="O17" s="73">
        <v>4.3008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0</v>
      </c>
      <c r="Z17" s="73">
        <v>0</v>
      </c>
      <c r="AA17" s="73">
        <v>0</v>
      </c>
      <c r="AB17" s="73">
        <v>0</v>
      </c>
      <c r="AC17" s="73">
        <v>0</v>
      </c>
      <c r="AD17" s="73">
        <v>0</v>
      </c>
      <c r="AE17" s="73">
        <v>0</v>
      </c>
      <c r="AF17" s="73">
        <v>0</v>
      </c>
      <c r="AG17" s="73">
        <v>0</v>
      </c>
      <c r="AH17" s="73">
        <v>0</v>
      </c>
      <c r="AI17" s="73">
        <v>0</v>
      </c>
      <c r="AJ17" s="73">
        <v>0</v>
      </c>
      <c r="AK17" s="73">
        <v>0</v>
      </c>
      <c r="AL17" s="73">
        <v>0</v>
      </c>
      <c r="AM17" s="73">
        <v>0</v>
      </c>
      <c r="AN17" s="73">
        <v>0</v>
      </c>
      <c r="AO17" s="73">
        <v>0</v>
      </c>
      <c r="AP17" s="73">
        <v>0</v>
      </c>
      <c r="AQ17" s="73">
        <v>0</v>
      </c>
      <c r="AR17" s="73">
        <v>0</v>
      </c>
      <c r="AS17" s="73">
        <v>0</v>
      </c>
      <c r="AT17" s="73">
        <v>0</v>
      </c>
      <c r="AU17" s="73">
        <v>0</v>
      </c>
      <c r="AV17" s="73">
        <v>0</v>
      </c>
      <c r="AW17" s="73">
        <v>0</v>
      </c>
      <c r="AX17" s="68">
        <v>0</v>
      </c>
      <c r="AY17" s="112">
        <v>0</v>
      </c>
      <c r="AZ17" s="112">
        <v>0</v>
      </c>
      <c r="BA17" s="69">
        <v>0</v>
      </c>
      <c r="BB17" s="73">
        <v>0</v>
      </c>
      <c r="BC17" s="73">
        <v>0</v>
      </c>
      <c r="BD17" s="73">
        <v>0</v>
      </c>
      <c r="BE17" s="73">
        <v>0</v>
      </c>
      <c r="BF17" s="73">
        <v>0</v>
      </c>
      <c r="BG17" s="73">
        <v>0</v>
      </c>
      <c r="BH17" s="73">
        <v>0</v>
      </c>
      <c r="BI17" s="73">
        <v>0</v>
      </c>
      <c r="BJ17" s="73">
        <v>0</v>
      </c>
      <c r="BK17" s="73">
        <v>0</v>
      </c>
      <c r="BL17" s="73">
        <v>0</v>
      </c>
      <c r="BM17" s="73">
        <v>0</v>
      </c>
      <c r="BN17" s="73">
        <v>0</v>
      </c>
      <c r="BO17" s="73">
        <v>0</v>
      </c>
      <c r="BP17" s="73">
        <v>0</v>
      </c>
      <c r="BQ17" s="73">
        <v>0</v>
      </c>
      <c r="BR17" s="73">
        <v>0</v>
      </c>
      <c r="BS17" s="73">
        <v>0</v>
      </c>
      <c r="BT17" s="73">
        <v>0</v>
      </c>
      <c r="BU17" s="73">
        <v>0</v>
      </c>
      <c r="BV17" s="73">
        <v>0</v>
      </c>
      <c r="BW17" s="73">
        <v>0</v>
      </c>
      <c r="BX17" s="73">
        <v>0</v>
      </c>
      <c r="BY17" s="73">
        <v>0</v>
      </c>
      <c r="BZ17" s="73">
        <v>0</v>
      </c>
      <c r="CA17" s="73">
        <v>0</v>
      </c>
      <c r="CB17" s="73">
        <v>0</v>
      </c>
      <c r="CC17" s="73">
        <v>0</v>
      </c>
      <c r="CD17" s="73">
        <v>0</v>
      </c>
      <c r="CE17" s="73">
        <v>0</v>
      </c>
      <c r="CF17" s="73">
        <v>0</v>
      </c>
      <c r="CG17" s="73">
        <v>0</v>
      </c>
      <c r="CH17" s="73">
        <v>0</v>
      </c>
      <c r="CI17" s="73">
        <v>0</v>
      </c>
      <c r="CJ17" s="73">
        <v>0</v>
      </c>
      <c r="CK17" s="73">
        <v>0</v>
      </c>
      <c r="CL17" s="73">
        <v>0</v>
      </c>
      <c r="CM17" s="73">
        <v>0</v>
      </c>
      <c r="CN17" s="73">
        <v>0</v>
      </c>
      <c r="CO17" s="73">
        <v>0</v>
      </c>
      <c r="CP17" s="73">
        <v>0</v>
      </c>
      <c r="CQ17" s="73">
        <v>0</v>
      </c>
      <c r="CR17" s="73">
        <v>0</v>
      </c>
      <c r="CS17" s="73">
        <v>0</v>
      </c>
      <c r="CT17" s="73">
        <v>0</v>
      </c>
      <c r="CU17" s="73">
        <v>0</v>
      </c>
      <c r="CV17" s="73">
        <v>0</v>
      </c>
      <c r="CW17" s="73">
        <v>0</v>
      </c>
      <c r="CX17" s="73">
        <v>0</v>
      </c>
      <c r="CY17" s="73">
        <v>0</v>
      </c>
      <c r="CZ17" s="73">
        <v>0</v>
      </c>
      <c r="DA17" s="73">
        <v>0</v>
      </c>
      <c r="DB17" s="73">
        <v>0</v>
      </c>
      <c r="DC17" s="73">
        <v>0</v>
      </c>
      <c r="DD17" s="73">
        <v>0</v>
      </c>
      <c r="DE17" s="73">
        <v>0</v>
      </c>
      <c r="DF17" s="68">
        <v>0</v>
      </c>
    </row>
    <row r="18" spans="1:110" ht="17.25" customHeight="1">
      <c r="A18" s="65" t="s">
        <v>101</v>
      </c>
      <c r="B18" s="110"/>
      <c r="C18" s="111" t="s">
        <v>102</v>
      </c>
      <c r="D18" s="73">
        <v>22.6836</v>
      </c>
      <c r="E18" s="73">
        <v>22.6836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18.3828</v>
      </c>
      <c r="N18" s="73">
        <v>0</v>
      </c>
      <c r="O18" s="73">
        <v>4.3008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v>0</v>
      </c>
      <c r="AC18" s="73">
        <v>0</v>
      </c>
      <c r="AD18" s="73">
        <v>0</v>
      </c>
      <c r="AE18" s="73">
        <v>0</v>
      </c>
      <c r="AF18" s="73">
        <v>0</v>
      </c>
      <c r="AG18" s="73">
        <v>0</v>
      </c>
      <c r="AH18" s="73">
        <v>0</v>
      </c>
      <c r="AI18" s="73">
        <v>0</v>
      </c>
      <c r="AJ18" s="73">
        <v>0</v>
      </c>
      <c r="AK18" s="73">
        <v>0</v>
      </c>
      <c r="AL18" s="73">
        <v>0</v>
      </c>
      <c r="AM18" s="73">
        <v>0</v>
      </c>
      <c r="AN18" s="73">
        <v>0</v>
      </c>
      <c r="AO18" s="73">
        <v>0</v>
      </c>
      <c r="AP18" s="73">
        <v>0</v>
      </c>
      <c r="AQ18" s="73">
        <v>0</v>
      </c>
      <c r="AR18" s="73">
        <v>0</v>
      </c>
      <c r="AS18" s="73">
        <v>0</v>
      </c>
      <c r="AT18" s="73">
        <v>0</v>
      </c>
      <c r="AU18" s="73">
        <v>0</v>
      </c>
      <c r="AV18" s="73">
        <v>0</v>
      </c>
      <c r="AW18" s="73">
        <v>0</v>
      </c>
      <c r="AX18" s="68">
        <v>0</v>
      </c>
      <c r="AY18" s="112">
        <v>0</v>
      </c>
      <c r="AZ18" s="112">
        <v>0</v>
      </c>
      <c r="BA18" s="69">
        <v>0</v>
      </c>
      <c r="BB18" s="73">
        <v>0</v>
      </c>
      <c r="BC18" s="73">
        <v>0</v>
      </c>
      <c r="BD18" s="73">
        <v>0</v>
      </c>
      <c r="BE18" s="73">
        <v>0</v>
      </c>
      <c r="BF18" s="73">
        <v>0</v>
      </c>
      <c r="BG18" s="73">
        <v>0</v>
      </c>
      <c r="BH18" s="73">
        <v>0</v>
      </c>
      <c r="BI18" s="73">
        <v>0</v>
      </c>
      <c r="BJ18" s="73">
        <v>0</v>
      </c>
      <c r="BK18" s="73">
        <v>0</v>
      </c>
      <c r="BL18" s="73">
        <v>0</v>
      </c>
      <c r="BM18" s="73">
        <v>0</v>
      </c>
      <c r="BN18" s="73">
        <v>0</v>
      </c>
      <c r="BO18" s="73">
        <v>0</v>
      </c>
      <c r="BP18" s="73">
        <v>0</v>
      </c>
      <c r="BQ18" s="73">
        <v>0</v>
      </c>
      <c r="BR18" s="73">
        <v>0</v>
      </c>
      <c r="BS18" s="73">
        <v>0</v>
      </c>
      <c r="BT18" s="73">
        <v>0</v>
      </c>
      <c r="BU18" s="73">
        <v>0</v>
      </c>
      <c r="BV18" s="73">
        <v>0</v>
      </c>
      <c r="BW18" s="73">
        <v>0</v>
      </c>
      <c r="BX18" s="73">
        <v>0</v>
      </c>
      <c r="BY18" s="73">
        <v>0</v>
      </c>
      <c r="BZ18" s="73">
        <v>0</v>
      </c>
      <c r="CA18" s="73">
        <v>0</v>
      </c>
      <c r="CB18" s="73">
        <v>0</v>
      </c>
      <c r="CC18" s="73">
        <v>0</v>
      </c>
      <c r="CD18" s="73">
        <v>0</v>
      </c>
      <c r="CE18" s="73">
        <v>0</v>
      </c>
      <c r="CF18" s="73">
        <v>0</v>
      </c>
      <c r="CG18" s="73">
        <v>0</v>
      </c>
      <c r="CH18" s="73">
        <v>0</v>
      </c>
      <c r="CI18" s="73">
        <v>0</v>
      </c>
      <c r="CJ18" s="73">
        <v>0</v>
      </c>
      <c r="CK18" s="73">
        <v>0</v>
      </c>
      <c r="CL18" s="73">
        <v>0</v>
      </c>
      <c r="CM18" s="73">
        <v>0</v>
      </c>
      <c r="CN18" s="73">
        <v>0</v>
      </c>
      <c r="CO18" s="73">
        <v>0</v>
      </c>
      <c r="CP18" s="73">
        <v>0</v>
      </c>
      <c r="CQ18" s="73">
        <v>0</v>
      </c>
      <c r="CR18" s="73">
        <v>0</v>
      </c>
      <c r="CS18" s="73">
        <v>0</v>
      </c>
      <c r="CT18" s="73">
        <v>0</v>
      </c>
      <c r="CU18" s="73">
        <v>0</v>
      </c>
      <c r="CV18" s="73">
        <v>0</v>
      </c>
      <c r="CW18" s="73">
        <v>0</v>
      </c>
      <c r="CX18" s="73">
        <v>0</v>
      </c>
      <c r="CY18" s="73">
        <v>0</v>
      </c>
      <c r="CZ18" s="73">
        <v>0</v>
      </c>
      <c r="DA18" s="73">
        <v>0</v>
      </c>
      <c r="DB18" s="73">
        <v>0</v>
      </c>
      <c r="DC18" s="73">
        <v>0</v>
      </c>
      <c r="DD18" s="73">
        <v>0</v>
      </c>
      <c r="DE18" s="73">
        <v>0</v>
      </c>
      <c r="DF18" s="68">
        <v>0</v>
      </c>
    </row>
    <row r="19" spans="1:110" ht="17.25" customHeight="1">
      <c r="A19" s="65" t="s">
        <v>103</v>
      </c>
      <c r="B19" s="110" t="s">
        <v>79</v>
      </c>
      <c r="C19" s="111" t="s">
        <v>104</v>
      </c>
      <c r="D19" s="73">
        <v>22.6836</v>
      </c>
      <c r="E19" s="73">
        <v>22.6836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18.3828</v>
      </c>
      <c r="N19" s="73">
        <v>0</v>
      </c>
      <c r="O19" s="73">
        <v>4.3008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0</v>
      </c>
      <c r="AB19" s="73">
        <v>0</v>
      </c>
      <c r="AC19" s="73">
        <v>0</v>
      </c>
      <c r="AD19" s="73">
        <v>0</v>
      </c>
      <c r="AE19" s="73">
        <v>0</v>
      </c>
      <c r="AF19" s="73">
        <v>0</v>
      </c>
      <c r="AG19" s="73">
        <v>0</v>
      </c>
      <c r="AH19" s="73">
        <v>0</v>
      </c>
      <c r="AI19" s="73">
        <v>0</v>
      </c>
      <c r="AJ19" s="73">
        <v>0</v>
      </c>
      <c r="AK19" s="73">
        <v>0</v>
      </c>
      <c r="AL19" s="73">
        <v>0</v>
      </c>
      <c r="AM19" s="73">
        <v>0</v>
      </c>
      <c r="AN19" s="73">
        <v>0</v>
      </c>
      <c r="AO19" s="73">
        <v>0</v>
      </c>
      <c r="AP19" s="73">
        <v>0</v>
      </c>
      <c r="AQ19" s="73">
        <v>0</v>
      </c>
      <c r="AR19" s="73">
        <v>0</v>
      </c>
      <c r="AS19" s="73">
        <v>0</v>
      </c>
      <c r="AT19" s="73">
        <v>0</v>
      </c>
      <c r="AU19" s="73">
        <v>0</v>
      </c>
      <c r="AV19" s="73">
        <v>0</v>
      </c>
      <c r="AW19" s="73">
        <v>0</v>
      </c>
      <c r="AX19" s="68">
        <v>0</v>
      </c>
      <c r="AY19" s="112">
        <v>0</v>
      </c>
      <c r="AZ19" s="112">
        <v>0</v>
      </c>
      <c r="BA19" s="69">
        <v>0</v>
      </c>
      <c r="BB19" s="73">
        <v>0</v>
      </c>
      <c r="BC19" s="73">
        <v>0</v>
      </c>
      <c r="BD19" s="73">
        <v>0</v>
      </c>
      <c r="BE19" s="73">
        <v>0</v>
      </c>
      <c r="BF19" s="73">
        <v>0</v>
      </c>
      <c r="BG19" s="73">
        <v>0</v>
      </c>
      <c r="BH19" s="73">
        <v>0</v>
      </c>
      <c r="BI19" s="73">
        <v>0</v>
      </c>
      <c r="BJ19" s="73">
        <v>0</v>
      </c>
      <c r="BK19" s="73">
        <v>0</v>
      </c>
      <c r="BL19" s="73">
        <v>0</v>
      </c>
      <c r="BM19" s="73">
        <v>0</v>
      </c>
      <c r="BN19" s="73">
        <v>0</v>
      </c>
      <c r="BO19" s="73">
        <v>0</v>
      </c>
      <c r="BP19" s="73">
        <v>0</v>
      </c>
      <c r="BQ19" s="73">
        <v>0</v>
      </c>
      <c r="BR19" s="73">
        <v>0</v>
      </c>
      <c r="BS19" s="73">
        <v>0</v>
      </c>
      <c r="BT19" s="73">
        <v>0</v>
      </c>
      <c r="BU19" s="73">
        <v>0</v>
      </c>
      <c r="BV19" s="73">
        <v>0</v>
      </c>
      <c r="BW19" s="73">
        <v>0</v>
      </c>
      <c r="BX19" s="73">
        <v>0</v>
      </c>
      <c r="BY19" s="73">
        <v>0</v>
      </c>
      <c r="BZ19" s="73">
        <v>0</v>
      </c>
      <c r="CA19" s="73">
        <v>0</v>
      </c>
      <c r="CB19" s="73">
        <v>0</v>
      </c>
      <c r="CC19" s="73">
        <v>0</v>
      </c>
      <c r="CD19" s="73">
        <v>0</v>
      </c>
      <c r="CE19" s="73">
        <v>0</v>
      </c>
      <c r="CF19" s="73">
        <v>0</v>
      </c>
      <c r="CG19" s="73">
        <v>0</v>
      </c>
      <c r="CH19" s="73">
        <v>0</v>
      </c>
      <c r="CI19" s="73">
        <v>0</v>
      </c>
      <c r="CJ19" s="73">
        <v>0</v>
      </c>
      <c r="CK19" s="73">
        <v>0</v>
      </c>
      <c r="CL19" s="73">
        <v>0</v>
      </c>
      <c r="CM19" s="73">
        <v>0</v>
      </c>
      <c r="CN19" s="73">
        <v>0</v>
      </c>
      <c r="CO19" s="73">
        <v>0</v>
      </c>
      <c r="CP19" s="73">
        <v>0</v>
      </c>
      <c r="CQ19" s="73">
        <v>0</v>
      </c>
      <c r="CR19" s="73">
        <v>0</v>
      </c>
      <c r="CS19" s="73">
        <v>0</v>
      </c>
      <c r="CT19" s="73">
        <v>0</v>
      </c>
      <c r="CU19" s="73">
        <v>0</v>
      </c>
      <c r="CV19" s="73">
        <v>0</v>
      </c>
      <c r="CW19" s="73">
        <v>0</v>
      </c>
      <c r="CX19" s="73">
        <v>0</v>
      </c>
      <c r="CY19" s="73">
        <v>0</v>
      </c>
      <c r="CZ19" s="73">
        <v>0</v>
      </c>
      <c r="DA19" s="73">
        <v>0</v>
      </c>
      <c r="DB19" s="73">
        <v>0</v>
      </c>
      <c r="DC19" s="73">
        <v>0</v>
      </c>
      <c r="DD19" s="73">
        <v>0</v>
      </c>
      <c r="DE19" s="73">
        <v>0</v>
      </c>
      <c r="DF19" s="68">
        <v>0</v>
      </c>
    </row>
    <row r="20" spans="1:110" ht="17.25" customHeight="1">
      <c r="A20" s="65" t="s">
        <v>105</v>
      </c>
      <c r="B20" s="110"/>
      <c r="C20" s="111" t="s">
        <v>106</v>
      </c>
      <c r="D20" s="73">
        <v>392.4104</v>
      </c>
      <c r="E20" s="73">
        <v>48.6808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42.2808</v>
      </c>
      <c r="Q20" s="73">
        <v>6.4</v>
      </c>
      <c r="R20" s="73">
        <v>0</v>
      </c>
      <c r="S20" s="73">
        <v>278.2296</v>
      </c>
      <c r="T20" s="73">
        <v>1.5</v>
      </c>
      <c r="U20" s="73">
        <v>10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0</v>
      </c>
      <c r="AB20" s="73">
        <v>0</v>
      </c>
      <c r="AC20" s="73">
        <v>1</v>
      </c>
      <c r="AD20" s="73">
        <v>0</v>
      </c>
      <c r="AE20" s="73">
        <v>40</v>
      </c>
      <c r="AF20" s="73">
        <v>50</v>
      </c>
      <c r="AG20" s="73">
        <v>0</v>
      </c>
      <c r="AH20" s="73">
        <v>0</v>
      </c>
      <c r="AI20" s="73">
        <v>0</v>
      </c>
      <c r="AJ20" s="73">
        <v>0</v>
      </c>
      <c r="AK20" s="73">
        <v>0</v>
      </c>
      <c r="AL20" s="73">
        <v>0</v>
      </c>
      <c r="AM20" s="73">
        <v>0</v>
      </c>
      <c r="AN20" s="73">
        <v>15</v>
      </c>
      <c r="AO20" s="73">
        <v>4.8396</v>
      </c>
      <c r="AP20" s="73">
        <v>0</v>
      </c>
      <c r="AQ20" s="73">
        <v>0</v>
      </c>
      <c r="AR20" s="73">
        <v>0</v>
      </c>
      <c r="AS20" s="73">
        <v>0</v>
      </c>
      <c r="AT20" s="73">
        <v>155.89</v>
      </c>
      <c r="AU20" s="73">
        <v>0</v>
      </c>
      <c r="AV20" s="73">
        <v>0</v>
      </c>
      <c r="AW20" s="73">
        <v>0</v>
      </c>
      <c r="AX20" s="68">
        <v>0</v>
      </c>
      <c r="AY20" s="112">
        <v>0</v>
      </c>
      <c r="AZ20" s="112">
        <v>0</v>
      </c>
      <c r="BA20" s="69">
        <v>0</v>
      </c>
      <c r="BB20" s="73">
        <v>0</v>
      </c>
      <c r="BC20" s="73">
        <v>0</v>
      </c>
      <c r="BD20" s="73">
        <v>0</v>
      </c>
      <c r="BE20" s="73">
        <v>0</v>
      </c>
      <c r="BF20" s="73">
        <v>0</v>
      </c>
      <c r="BG20" s="73">
        <v>0</v>
      </c>
      <c r="BH20" s="73">
        <v>0</v>
      </c>
      <c r="BI20" s="73">
        <v>0</v>
      </c>
      <c r="BJ20" s="73">
        <v>0</v>
      </c>
      <c r="BK20" s="73">
        <v>0</v>
      </c>
      <c r="BL20" s="73">
        <v>0</v>
      </c>
      <c r="BM20" s="73">
        <v>0</v>
      </c>
      <c r="BN20" s="73">
        <v>0</v>
      </c>
      <c r="BO20" s="73">
        <v>0</v>
      </c>
      <c r="BP20" s="73">
        <v>0</v>
      </c>
      <c r="BQ20" s="73">
        <v>0</v>
      </c>
      <c r="BR20" s="73">
        <v>0</v>
      </c>
      <c r="BS20" s="73">
        <v>0</v>
      </c>
      <c r="BT20" s="73">
        <v>0</v>
      </c>
      <c r="BU20" s="73">
        <v>0</v>
      </c>
      <c r="BV20" s="73">
        <v>0</v>
      </c>
      <c r="BW20" s="73">
        <v>0</v>
      </c>
      <c r="BX20" s="73">
        <v>0</v>
      </c>
      <c r="BY20" s="73">
        <v>65.5</v>
      </c>
      <c r="BZ20" s="73">
        <v>0</v>
      </c>
      <c r="CA20" s="73">
        <v>65.5</v>
      </c>
      <c r="CB20" s="73">
        <v>0</v>
      </c>
      <c r="CC20" s="73">
        <v>0</v>
      </c>
      <c r="CD20" s="73">
        <v>0</v>
      </c>
      <c r="CE20" s="73">
        <v>0</v>
      </c>
      <c r="CF20" s="73">
        <v>0</v>
      </c>
      <c r="CG20" s="73">
        <v>0</v>
      </c>
      <c r="CH20" s="73">
        <v>0</v>
      </c>
      <c r="CI20" s="73">
        <v>0</v>
      </c>
      <c r="CJ20" s="73">
        <v>0</v>
      </c>
      <c r="CK20" s="73">
        <v>0</v>
      </c>
      <c r="CL20" s="73">
        <v>0</v>
      </c>
      <c r="CM20" s="73">
        <v>0</v>
      </c>
      <c r="CN20" s="73">
        <v>0</v>
      </c>
      <c r="CO20" s="73">
        <v>0</v>
      </c>
      <c r="CP20" s="73">
        <v>0</v>
      </c>
      <c r="CQ20" s="73">
        <v>0</v>
      </c>
      <c r="CR20" s="73">
        <v>0</v>
      </c>
      <c r="CS20" s="73">
        <v>0</v>
      </c>
      <c r="CT20" s="73">
        <v>0</v>
      </c>
      <c r="CU20" s="73">
        <v>0</v>
      </c>
      <c r="CV20" s="73">
        <v>0</v>
      </c>
      <c r="CW20" s="73">
        <v>0</v>
      </c>
      <c r="CX20" s="73">
        <v>0</v>
      </c>
      <c r="CY20" s="73">
        <v>0</v>
      </c>
      <c r="CZ20" s="73">
        <v>0</v>
      </c>
      <c r="DA20" s="73">
        <v>0</v>
      </c>
      <c r="DB20" s="73">
        <v>0</v>
      </c>
      <c r="DC20" s="73">
        <v>0</v>
      </c>
      <c r="DD20" s="73">
        <v>0</v>
      </c>
      <c r="DE20" s="73">
        <v>0</v>
      </c>
      <c r="DF20" s="68">
        <v>0</v>
      </c>
    </row>
    <row r="21" spans="1:110" ht="17.25" customHeight="1">
      <c r="A21" s="65" t="s">
        <v>107</v>
      </c>
      <c r="B21" s="110"/>
      <c r="C21" s="111" t="s">
        <v>108</v>
      </c>
      <c r="D21" s="73">
        <v>42.2808</v>
      </c>
      <c r="E21" s="73">
        <v>42.2808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42.2808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0</v>
      </c>
      <c r="AA21" s="73">
        <v>0</v>
      </c>
      <c r="AB21" s="73">
        <v>0</v>
      </c>
      <c r="AC21" s="73">
        <v>0</v>
      </c>
      <c r="AD21" s="73">
        <v>0</v>
      </c>
      <c r="AE21" s="73">
        <v>0</v>
      </c>
      <c r="AF21" s="73">
        <v>0</v>
      </c>
      <c r="AG21" s="73">
        <v>0</v>
      </c>
      <c r="AH21" s="73">
        <v>0</v>
      </c>
      <c r="AI21" s="73">
        <v>0</v>
      </c>
      <c r="AJ21" s="73">
        <v>0</v>
      </c>
      <c r="AK21" s="73">
        <v>0</v>
      </c>
      <c r="AL21" s="73">
        <v>0</v>
      </c>
      <c r="AM21" s="73">
        <v>0</v>
      </c>
      <c r="AN21" s="73">
        <v>0</v>
      </c>
      <c r="AO21" s="73">
        <v>0</v>
      </c>
      <c r="AP21" s="73">
        <v>0</v>
      </c>
      <c r="AQ21" s="73">
        <v>0</v>
      </c>
      <c r="AR21" s="73">
        <v>0</v>
      </c>
      <c r="AS21" s="73">
        <v>0</v>
      </c>
      <c r="AT21" s="73">
        <v>0</v>
      </c>
      <c r="AU21" s="73">
        <v>0</v>
      </c>
      <c r="AV21" s="73">
        <v>0</v>
      </c>
      <c r="AW21" s="73">
        <v>0</v>
      </c>
      <c r="AX21" s="68">
        <v>0</v>
      </c>
      <c r="AY21" s="112">
        <v>0</v>
      </c>
      <c r="AZ21" s="112">
        <v>0</v>
      </c>
      <c r="BA21" s="69">
        <v>0</v>
      </c>
      <c r="BB21" s="73">
        <v>0</v>
      </c>
      <c r="BC21" s="73">
        <v>0</v>
      </c>
      <c r="BD21" s="73">
        <v>0</v>
      </c>
      <c r="BE21" s="73">
        <v>0</v>
      </c>
      <c r="BF21" s="73">
        <v>0</v>
      </c>
      <c r="BG21" s="73">
        <v>0</v>
      </c>
      <c r="BH21" s="73">
        <v>0</v>
      </c>
      <c r="BI21" s="73">
        <v>0</v>
      </c>
      <c r="BJ21" s="73">
        <v>0</v>
      </c>
      <c r="BK21" s="73">
        <v>0</v>
      </c>
      <c r="BL21" s="73">
        <v>0</v>
      </c>
      <c r="BM21" s="73">
        <v>0</v>
      </c>
      <c r="BN21" s="73">
        <v>0</v>
      </c>
      <c r="BO21" s="73">
        <v>0</v>
      </c>
      <c r="BP21" s="73">
        <v>0</v>
      </c>
      <c r="BQ21" s="73">
        <v>0</v>
      </c>
      <c r="BR21" s="73">
        <v>0</v>
      </c>
      <c r="BS21" s="73">
        <v>0</v>
      </c>
      <c r="BT21" s="73">
        <v>0</v>
      </c>
      <c r="BU21" s="73">
        <v>0</v>
      </c>
      <c r="BV21" s="73">
        <v>0</v>
      </c>
      <c r="BW21" s="73">
        <v>0</v>
      </c>
      <c r="BX21" s="73">
        <v>0</v>
      </c>
      <c r="BY21" s="73">
        <v>0</v>
      </c>
      <c r="BZ21" s="73">
        <v>0</v>
      </c>
      <c r="CA21" s="73">
        <v>0</v>
      </c>
      <c r="CB21" s="73">
        <v>0</v>
      </c>
      <c r="CC21" s="73">
        <v>0</v>
      </c>
      <c r="CD21" s="73">
        <v>0</v>
      </c>
      <c r="CE21" s="73">
        <v>0</v>
      </c>
      <c r="CF21" s="73">
        <v>0</v>
      </c>
      <c r="CG21" s="73">
        <v>0</v>
      </c>
      <c r="CH21" s="73">
        <v>0</v>
      </c>
      <c r="CI21" s="73">
        <v>0</v>
      </c>
      <c r="CJ21" s="73">
        <v>0</v>
      </c>
      <c r="CK21" s="73">
        <v>0</v>
      </c>
      <c r="CL21" s="73">
        <v>0</v>
      </c>
      <c r="CM21" s="73">
        <v>0</v>
      </c>
      <c r="CN21" s="73">
        <v>0</v>
      </c>
      <c r="CO21" s="73">
        <v>0</v>
      </c>
      <c r="CP21" s="73">
        <v>0</v>
      </c>
      <c r="CQ21" s="73">
        <v>0</v>
      </c>
      <c r="CR21" s="73">
        <v>0</v>
      </c>
      <c r="CS21" s="73">
        <v>0</v>
      </c>
      <c r="CT21" s="73">
        <v>0</v>
      </c>
      <c r="CU21" s="73">
        <v>0</v>
      </c>
      <c r="CV21" s="73">
        <v>0</v>
      </c>
      <c r="CW21" s="73">
        <v>0</v>
      </c>
      <c r="CX21" s="73">
        <v>0</v>
      </c>
      <c r="CY21" s="73">
        <v>0</v>
      </c>
      <c r="CZ21" s="73">
        <v>0</v>
      </c>
      <c r="DA21" s="73">
        <v>0</v>
      </c>
      <c r="DB21" s="73">
        <v>0</v>
      </c>
      <c r="DC21" s="73">
        <v>0</v>
      </c>
      <c r="DD21" s="73">
        <v>0</v>
      </c>
      <c r="DE21" s="73">
        <v>0</v>
      </c>
      <c r="DF21" s="68">
        <v>0</v>
      </c>
    </row>
    <row r="22" spans="1:110" ht="17.25" customHeight="1">
      <c r="A22" s="65" t="s">
        <v>109</v>
      </c>
      <c r="B22" s="110" t="s">
        <v>79</v>
      </c>
      <c r="C22" s="111" t="s">
        <v>110</v>
      </c>
      <c r="D22" s="73">
        <v>42.2808</v>
      </c>
      <c r="E22" s="73">
        <v>42.2808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42.2808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0</v>
      </c>
      <c r="AB22" s="73">
        <v>0</v>
      </c>
      <c r="AC22" s="73">
        <v>0</v>
      </c>
      <c r="AD22" s="73">
        <v>0</v>
      </c>
      <c r="AE22" s="73">
        <v>0</v>
      </c>
      <c r="AF22" s="73">
        <v>0</v>
      </c>
      <c r="AG22" s="73">
        <v>0</v>
      </c>
      <c r="AH22" s="73">
        <v>0</v>
      </c>
      <c r="AI22" s="73">
        <v>0</v>
      </c>
      <c r="AJ22" s="73">
        <v>0</v>
      </c>
      <c r="AK22" s="73">
        <v>0</v>
      </c>
      <c r="AL22" s="73">
        <v>0</v>
      </c>
      <c r="AM22" s="73">
        <v>0</v>
      </c>
      <c r="AN22" s="73">
        <v>0</v>
      </c>
      <c r="AO22" s="73">
        <v>0</v>
      </c>
      <c r="AP22" s="73">
        <v>0</v>
      </c>
      <c r="AQ22" s="73">
        <v>0</v>
      </c>
      <c r="AR22" s="73">
        <v>0</v>
      </c>
      <c r="AS22" s="73">
        <v>0</v>
      </c>
      <c r="AT22" s="73">
        <v>0</v>
      </c>
      <c r="AU22" s="73">
        <v>0</v>
      </c>
      <c r="AV22" s="73">
        <v>0</v>
      </c>
      <c r="AW22" s="73">
        <v>0</v>
      </c>
      <c r="AX22" s="68">
        <v>0</v>
      </c>
      <c r="AY22" s="112">
        <v>0</v>
      </c>
      <c r="AZ22" s="112">
        <v>0</v>
      </c>
      <c r="BA22" s="69">
        <v>0</v>
      </c>
      <c r="BB22" s="73">
        <v>0</v>
      </c>
      <c r="BC22" s="73">
        <v>0</v>
      </c>
      <c r="BD22" s="73">
        <v>0</v>
      </c>
      <c r="BE22" s="73">
        <v>0</v>
      </c>
      <c r="BF22" s="73">
        <v>0</v>
      </c>
      <c r="BG22" s="73">
        <v>0</v>
      </c>
      <c r="BH22" s="73">
        <v>0</v>
      </c>
      <c r="BI22" s="73">
        <v>0</v>
      </c>
      <c r="BJ22" s="73">
        <v>0</v>
      </c>
      <c r="BK22" s="73">
        <v>0</v>
      </c>
      <c r="BL22" s="73">
        <v>0</v>
      </c>
      <c r="BM22" s="73">
        <v>0</v>
      </c>
      <c r="BN22" s="73">
        <v>0</v>
      </c>
      <c r="BO22" s="73">
        <v>0</v>
      </c>
      <c r="BP22" s="73">
        <v>0</v>
      </c>
      <c r="BQ22" s="73">
        <v>0</v>
      </c>
      <c r="BR22" s="73">
        <v>0</v>
      </c>
      <c r="BS22" s="73">
        <v>0</v>
      </c>
      <c r="BT22" s="73">
        <v>0</v>
      </c>
      <c r="BU22" s="73">
        <v>0</v>
      </c>
      <c r="BV22" s="73">
        <v>0</v>
      </c>
      <c r="BW22" s="73">
        <v>0</v>
      </c>
      <c r="BX22" s="73">
        <v>0</v>
      </c>
      <c r="BY22" s="73">
        <v>0</v>
      </c>
      <c r="BZ22" s="73">
        <v>0</v>
      </c>
      <c r="CA22" s="73">
        <v>0</v>
      </c>
      <c r="CB22" s="73">
        <v>0</v>
      </c>
      <c r="CC22" s="73">
        <v>0</v>
      </c>
      <c r="CD22" s="73">
        <v>0</v>
      </c>
      <c r="CE22" s="73">
        <v>0</v>
      </c>
      <c r="CF22" s="73">
        <v>0</v>
      </c>
      <c r="CG22" s="73">
        <v>0</v>
      </c>
      <c r="CH22" s="73">
        <v>0</v>
      </c>
      <c r="CI22" s="73">
        <v>0</v>
      </c>
      <c r="CJ22" s="73">
        <v>0</v>
      </c>
      <c r="CK22" s="73">
        <v>0</v>
      </c>
      <c r="CL22" s="73">
        <v>0</v>
      </c>
      <c r="CM22" s="73">
        <v>0</v>
      </c>
      <c r="CN22" s="73">
        <v>0</v>
      </c>
      <c r="CO22" s="73">
        <v>0</v>
      </c>
      <c r="CP22" s="73">
        <v>0</v>
      </c>
      <c r="CQ22" s="73">
        <v>0</v>
      </c>
      <c r="CR22" s="73">
        <v>0</v>
      </c>
      <c r="CS22" s="73">
        <v>0</v>
      </c>
      <c r="CT22" s="73">
        <v>0</v>
      </c>
      <c r="CU22" s="73">
        <v>0</v>
      </c>
      <c r="CV22" s="73">
        <v>0</v>
      </c>
      <c r="CW22" s="73">
        <v>0</v>
      </c>
      <c r="CX22" s="73">
        <v>0</v>
      </c>
      <c r="CY22" s="73">
        <v>0</v>
      </c>
      <c r="CZ22" s="73">
        <v>0</v>
      </c>
      <c r="DA22" s="73">
        <v>0</v>
      </c>
      <c r="DB22" s="73">
        <v>0</v>
      </c>
      <c r="DC22" s="73">
        <v>0</v>
      </c>
      <c r="DD22" s="73">
        <v>0</v>
      </c>
      <c r="DE22" s="73">
        <v>0</v>
      </c>
      <c r="DF22" s="68">
        <v>0</v>
      </c>
    </row>
    <row r="23" spans="1:110" ht="17.25" customHeight="1">
      <c r="A23" s="65" t="s">
        <v>111</v>
      </c>
      <c r="B23" s="110"/>
      <c r="C23" s="111" t="s">
        <v>112</v>
      </c>
      <c r="D23" s="73">
        <v>350.1296</v>
      </c>
      <c r="E23" s="73">
        <v>6.4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6.4</v>
      </c>
      <c r="R23" s="73">
        <v>0</v>
      </c>
      <c r="S23" s="73">
        <v>278.2296</v>
      </c>
      <c r="T23" s="73">
        <v>1.5</v>
      </c>
      <c r="U23" s="73">
        <v>10</v>
      </c>
      <c r="V23" s="73">
        <v>0</v>
      </c>
      <c r="W23" s="73">
        <v>0</v>
      </c>
      <c r="X23" s="73">
        <v>0</v>
      </c>
      <c r="Y23" s="73">
        <v>0</v>
      </c>
      <c r="Z23" s="73">
        <v>0</v>
      </c>
      <c r="AA23" s="73">
        <v>0</v>
      </c>
      <c r="AB23" s="73">
        <v>0</v>
      </c>
      <c r="AC23" s="73">
        <v>1</v>
      </c>
      <c r="AD23" s="73">
        <v>0</v>
      </c>
      <c r="AE23" s="73">
        <v>40</v>
      </c>
      <c r="AF23" s="73">
        <v>50</v>
      </c>
      <c r="AG23" s="73">
        <v>0</v>
      </c>
      <c r="AH23" s="73">
        <v>0</v>
      </c>
      <c r="AI23" s="73">
        <v>0</v>
      </c>
      <c r="AJ23" s="73">
        <v>0</v>
      </c>
      <c r="AK23" s="73">
        <v>0</v>
      </c>
      <c r="AL23" s="73">
        <v>0</v>
      </c>
      <c r="AM23" s="73">
        <v>0</v>
      </c>
      <c r="AN23" s="73">
        <v>15</v>
      </c>
      <c r="AO23" s="73">
        <v>4.8396</v>
      </c>
      <c r="AP23" s="73">
        <v>0</v>
      </c>
      <c r="AQ23" s="73">
        <v>0</v>
      </c>
      <c r="AR23" s="73">
        <v>0</v>
      </c>
      <c r="AS23" s="73">
        <v>0</v>
      </c>
      <c r="AT23" s="73">
        <v>155.89</v>
      </c>
      <c r="AU23" s="73">
        <v>0</v>
      </c>
      <c r="AV23" s="73">
        <v>0</v>
      </c>
      <c r="AW23" s="73">
        <v>0</v>
      </c>
      <c r="AX23" s="68">
        <v>0</v>
      </c>
      <c r="AY23" s="112">
        <v>0</v>
      </c>
      <c r="AZ23" s="112">
        <v>0</v>
      </c>
      <c r="BA23" s="69">
        <v>0</v>
      </c>
      <c r="BB23" s="73">
        <v>0</v>
      </c>
      <c r="BC23" s="73">
        <v>0</v>
      </c>
      <c r="BD23" s="73">
        <v>0</v>
      </c>
      <c r="BE23" s="73">
        <v>0</v>
      </c>
      <c r="BF23" s="73">
        <v>0</v>
      </c>
      <c r="BG23" s="73">
        <v>0</v>
      </c>
      <c r="BH23" s="73">
        <v>0</v>
      </c>
      <c r="BI23" s="73">
        <v>0</v>
      </c>
      <c r="BJ23" s="73">
        <v>0</v>
      </c>
      <c r="BK23" s="73">
        <v>0</v>
      </c>
      <c r="BL23" s="73">
        <v>0</v>
      </c>
      <c r="BM23" s="73">
        <v>0</v>
      </c>
      <c r="BN23" s="73">
        <v>0</v>
      </c>
      <c r="BO23" s="73">
        <v>0</v>
      </c>
      <c r="BP23" s="73">
        <v>0</v>
      </c>
      <c r="BQ23" s="73">
        <v>0</v>
      </c>
      <c r="BR23" s="73">
        <v>0</v>
      </c>
      <c r="BS23" s="73">
        <v>0</v>
      </c>
      <c r="BT23" s="73">
        <v>0</v>
      </c>
      <c r="BU23" s="73">
        <v>0</v>
      </c>
      <c r="BV23" s="73">
        <v>0</v>
      </c>
      <c r="BW23" s="73">
        <v>0</v>
      </c>
      <c r="BX23" s="73">
        <v>0</v>
      </c>
      <c r="BY23" s="73">
        <v>65.5</v>
      </c>
      <c r="BZ23" s="73">
        <v>0</v>
      </c>
      <c r="CA23" s="73">
        <v>65.5</v>
      </c>
      <c r="CB23" s="73">
        <v>0</v>
      </c>
      <c r="CC23" s="73">
        <v>0</v>
      </c>
      <c r="CD23" s="73">
        <v>0</v>
      </c>
      <c r="CE23" s="73">
        <v>0</v>
      </c>
      <c r="CF23" s="73">
        <v>0</v>
      </c>
      <c r="CG23" s="73">
        <v>0</v>
      </c>
      <c r="CH23" s="73">
        <v>0</v>
      </c>
      <c r="CI23" s="73">
        <v>0</v>
      </c>
      <c r="CJ23" s="73">
        <v>0</v>
      </c>
      <c r="CK23" s="73">
        <v>0</v>
      </c>
      <c r="CL23" s="73">
        <v>0</v>
      </c>
      <c r="CM23" s="73">
        <v>0</v>
      </c>
      <c r="CN23" s="73">
        <v>0</v>
      </c>
      <c r="CO23" s="73">
        <v>0</v>
      </c>
      <c r="CP23" s="73">
        <v>0</v>
      </c>
      <c r="CQ23" s="73">
        <v>0</v>
      </c>
      <c r="CR23" s="73">
        <v>0</v>
      </c>
      <c r="CS23" s="73">
        <v>0</v>
      </c>
      <c r="CT23" s="73">
        <v>0</v>
      </c>
      <c r="CU23" s="73">
        <v>0</v>
      </c>
      <c r="CV23" s="73">
        <v>0</v>
      </c>
      <c r="CW23" s="73">
        <v>0</v>
      </c>
      <c r="CX23" s="73">
        <v>0</v>
      </c>
      <c r="CY23" s="73">
        <v>0</v>
      </c>
      <c r="CZ23" s="73">
        <v>0</v>
      </c>
      <c r="DA23" s="73">
        <v>0</v>
      </c>
      <c r="DB23" s="73">
        <v>0</v>
      </c>
      <c r="DC23" s="73">
        <v>0</v>
      </c>
      <c r="DD23" s="73">
        <v>0</v>
      </c>
      <c r="DE23" s="73">
        <v>0</v>
      </c>
      <c r="DF23" s="68">
        <v>0</v>
      </c>
    </row>
    <row r="24" spans="1:110" ht="17.25" customHeight="1">
      <c r="A24" s="65" t="s">
        <v>113</v>
      </c>
      <c r="B24" s="110" t="s">
        <v>79</v>
      </c>
      <c r="C24" s="111" t="s">
        <v>114</v>
      </c>
      <c r="D24" s="73">
        <v>350.1296</v>
      </c>
      <c r="E24" s="73">
        <v>6.4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6.4</v>
      </c>
      <c r="R24" s="73">
        <v>0</v>
      </c>
      <c r="S24" s="73">
        <v>278.2296</v>
      </c>
      <c r="T24" s="73">
        <v>1.5</v>
      </c>
      <c r="U24" s="73">
        <v>10</v>
      </c>
      <c r="V24" s="73">
        <v>0</v>
      </c>
      <c r="W24" s="73">
        <v>0</v>
      </c>
      <c r="X24" s="73">
        <v>0</v>
      </c>
      <c r="Y24" s="73">
        <v>0</v>
      </c>
      <c r="Z24" s="73">
        <v>0</v>
      </c>
      <c r="AA24" s="73">
        <v>0</v>
      </c>
      <c r="AB24" s="73">
        <v>0</v>
      </c>
      <c r="AC24" s="73">
        <v>1</v>
      </c>
      <c r="AD24" s="73">
        <v>0</v>
      </c>
      <c r="AE24" s="73">
        <v>40</v>
      </c>
      <c r="AF24" s="73">
        <v>50</v>
      </c>
      <c r="AG24" s="73">
        <v>0</v>
      </c>
      <c r="AH24" s="73">
        <v>0</v>
      </c>
      <c r="AI24" s="73">
        <v>0</v>
      </c>
      <c r="AJ24" s="73">
        <v>0</v>
      </c>
      <c r="AK24" s="73">
        <v>0</v>
      </c>
      <c r="AL24" s="73">
        <v>0</v>
      </c>
      <c r="AM24" s="73">
        <v>0</v>
      </c>
      <c r="AN24" s="73">
        <v>15</v>
      </c>
      <c r="AO24" s="73">
        <v>4.8396</v>
      </c>
      <c r="AP24" s="73">
        <v>0</v>
      </c>
      <c r="AQ24" s="73">
        <v>0</v>
      </c>
      <c r="AR24" s="73">
        <v>0</v>
      </c>
      <c r="AS24" s="73">
        <v>0</v>
      </c>
      <c r="AT24" s="73">
        <v>155.89</v>
      </c>
      <c r="AU24" s="73">
        <v>0</v>
      </c>
      <c r="AV24" s="73">
        <v>0</v>
      </c>
      <c r="AW24" s="73">
        <v>0</v>
      </c>
      <c r="AX24" s="68">
        <v>0</v>
      </c>
      <c r="AY24" s="112">
        <v>0</v>
      </c>
      <c r="AZ24" s="112">
        <v>0</v>
      </c>
      <c r="BA24" s="69">
        <v>0</v>
      </c>
      <c r="BB24" s="73">
        <v>0</v>
      </c>
      <c r="BC24" s="73">
        <v>0</v>
      </c>
      <c r="BD24" s="73">
        <v>0</v>
      </c>
      <c r="BE24" s="73">
        <v>0</v>
      </c>
      <c r="BF24" s="73">
        <v>0</v>
      </c>
      <c r="BG24" s="73">
        <v>0</v>
      </c>
      <c r="BH24" s="73">
        <v>0</v>
      </c>
      <c r="BI24" s="73">
        <v>0</v>
      </c>
      <c r="BJ24" s="73">
        <v>0</v>
      </c>
      <c r="BK24" s="73">
        <v>0</v>
      </c>
      <c r="BL24" s="73">
        <v>0</v>
      </c>
      <c r="BM24" s="73">
        <v>0</v>
      </c>
      <c r="BN24" s="73">
        <v>0</v>
      </c>
      <c r="BO24" s="73">
        <v>0</v>
      </c>
      <c r="BP24" s="73">
        <v>0</v>
      </c>
      <c r="BQ24" s="73">
        <v>0</v>
      </c>
      <c r="BR24" s="73">
        <v>0</v>
      </c>
      <c r="BS24" s="73">
        <v>0</v>
      </c>
      <c r="BT24" s="73">
        <v>0</v>
      </c>
      <c r="BU24" s="73">
        <v>0</v>
      </c>
      <c r="BV24" s="73">
        <v>0</v>
      </c>
      <c r="BW24" s="73">
        <v>0</v>
      </c>
      <c r="BX24" s="73">
        <v>0</v>
      </c>
      <c r="BY24" s="73">
        <v>65.5</v>
      </c>
      <c r="BZ24" s="73">
        <v>0</v>
      </c>
      <c r="CA24" s="73">
        <v>65.5</v>
      </c>
      <c r="CB24" s="73">
        <v>0</v>
      </c>
      <c r="CC24" s="73">
        <v>0</v>
      </c>
      <c r="CD24" s="73">
        <v>0</v>
      </c>
      <c r="CE24" s="73">
        <v>0</v>
      </c>
      <c r="CF24" s="73">
        <v>0</v>
      </c>
      <c r="CG24" s="73">
        <v>0</v>
      </c>
      <c r="CH24" s="73">
        <v>0</v>
      </c>
      <c r="CI24" s="73">
        <v>0</v>
      </c>
      <c r="CJ24" s="73">
        <v>0</v>
      </c>
      <c r="CK24" s="73">
        <v>0</v>
      </c>
      <c r="CL24" s="73">
        <v>0</v>
      </c>
      <c r="CM24" s="73">
        <v>0</v>
      </c>
      <c r="CN24" s="73">
        <v>0</v>
      </c>
      <c r="CO24" s="73">
        <v>0</v>
      </c>
      <c r="CP24" s="73">
        <v>0</v>
      </c>
      <c r="CQ24" s="73">
        <v>0</v>
      </c>
      <c r="CR24" s="73">
        <v>0</v>
      </c>
      <c r="CS24" s="73">
        <v>0</v>
      </c>
      <c r="CT24" s="73">
        <v>0</v>
      </c>
      <c r="CU24" s="73">
        <v>0</v>
      </c>
      <c r="CV24" s="73">
        <v>0</v>
      </c>
      <c r="CW24" s="73">
        <v>0</v>
      </c>
      <c r="CX24" s="73">
        <v>0</v>
      </c>
      <c r="CY24" s="73">
        <v>0</v>
      </c>
      <c r="CZ24" s="73">
        <v>0</v>
      </c>
      <c r="DA24" s="73">
        <v>0</v>
      </c>
      <c r="DB24" s="73">
        <v>0</v>
      </c>
      <c r="DC24" s="73">
        <v>0</v>
      </c>
      <c r="DD24" s="73">
        <v>0</v>
      </c>
      <c r="DE24" s="73">
        <v>0</v>
      </c>
      <c r="DF24" s="68">
        <v>0</v>
      </c>
    </row>
  </sheetData>
  <sheetProtection/>
  <mergeCells count="1">
    <mergeCell ref="D4:D5"/>
  </mergeCells>
  <printOptions horizontalCentered="1"/>
  <pageMargins left="0.11805555555555555" right="0.19652777777777777" top="0.9999999849815068" bottom="0.9999999849815068" header="0.4999999924907534" footer="0.4999999924907534"/>
  <pageSetup fitToWidth="6" horizontalDpi="600" verticalDpi="600" orientation="landscape" paperSize="9" scale="2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showZeros="0" workbookViewId="0" topLeftCell="B16">
      <selection activeCell="D26" sqref="D26"/>
    </sheetView>
  </sheetViews>
  <sheetFormatPr defaultColWidth="9.16015625" defaultRowHeight="11.25"/>
  <cols>
    <col min="1" max="1" width="10.33203125" style="0" customWidth="1"/>
    <col min="2" max="2" width="33.16015625" style="0" customWidth="1"/>
    <col min="3" max="3" width="25" style="0" customWidth="1"/>
    <col min="4" max="4" width="21.33203125" style="0" customWidth="1"/>
    <col min="5" max="5" width="19.5" style="0" customWidth="1"/>
    <col min="6" max="6" width="28.332031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71" t="s">
        <v>289</v>
      </c>
    </row>
    <row r="2" spans="1:6" ht="21" customHeight="1">
      <c r="A2" s="103" t="s">
        <v>290</v>
      </c>
      <c r="B2" s="103"/>
      <c r="C2" s="103"/>
      <c r="D2" s="103"/>
      <c r="E2" s="103"/>
      <c r="F2" s="103"/>
    </row>
    <row r="3" spans="1:6" ht="13.5" customHeight="1">
      <c r="A3" s="128" t="s">
        <v>5</v>
      </c>
      <c r="B3" s="129"/>
      <c r="F3" s="71" t="s">
        <v>6</v>
      </c>
    </row>
    <row r="4" spans="1:6" ht="19.5" customHeight="1">
      <c r="A4" s="130"/>
      <c r="B4" s="130"/>
      <c r="C4" s="131" t="s">
        <v>118</v>
      </c>
      <c r="D4" s="132"/>
      <c r="E4" s="132"/>
      <c r="F4" s="130"/>
    </row>
    <row r="5" spans="1:6" ht="17.25" customHeight="1">
      <c r="A5" s="62" t="s">
        <v>70</v>
      </c>
      <c r="B5" s="62" t="s">
        <v>291</v>
      </c>
      <c r="C5" s="62" t="s">
        <v>58</v>
      </c>
      <c r="D5" s="132" t="s">
        <v>292</v>
      </c>
      <c r="E5" s="132"/>
      <c r="F5" s="62" t="s">
        <v>293</v>
      </c>
    </row>
    <row r="6" spans="1:6" ht="24" customHeight="1">
      <c r="A6" s="62"/>
      <c r="B6" s="62"/>
      <c r="C6" s="62"/>
      <c r="D6" s="63" t="s">
        <v>197</v>
      </c>
      <c r="E6" s="63" t="s">
        <v>199</v>
      </c>
      <c r="F6" s="62"/>
    </row>
    <row r="7" spans="1:6" ht="18.75" customHeight="1">
      <c r="A7" s="65"/>
      <c r="B7" s="133" t="s">
        <v>58</v>
      </c>
      <c r="C7" s="73">
        <v>736.1793</v>
      </c>
      <c r="D7" s="73">
        <v>651.8856</v>
      </c>
      <c r="E7" s="68">
        <v>1.1937</v>
      </c>
      <c r="F7" s="112">
        <v>83.1</v>
      </c>
    </row>
    <row r="8" spans="1:6" ht="18.75" customHeight="1">
      <c r="A8" s="65"/>
      <c r="B8" s="133" t="s">
        <v>80</v>
      </c>
      <c r="C8" s="73">
        <v>736.1793</v>
      </c>
      <c r="D8" s="73">
        <v>651.8856</v>
      </c>
      <c r="E8" s="68">
        <v>1.1937</v>
      </c>
      <c r="F8" s="112">
        <v>83.1</v>
      </c>
    </row>
    <row r="9" spans="1:6" ht="18.75" customHeight="1">
      <c r="A9" s="65"/>
      <c r="B9" s="133" t="s">
        <v>294</v>
      </c>
      <c r="C9" s="73">
        <v>651.8856</v>
      </c>
      <c r="D9" s="73">
        <v>651.8856</v>
      </c>
      <c r="E9" s="68">
        <v>0</v>
      </c>
      <c r="F9" s="112">
        <v>0</v>
      </c>
    </row>
    <row r="10" spans="1:6" ht="18.75" customHeight="1">
      <c r="A10" s="65" t="s">
        <v>79</v>
      </c>
      <c r="B10" s="133" t="s">
        <v>295</v>
      </c>
      <c r="C10" s="73">
        <v>150.744</v>
      </c>
      <c r="D10" s="73">
        <v>150.744</v>
      </c>
      <c r="E10" s="68">
        <v>0</v>
      </c>
      <c r="F10" s="112">
        <v>0</v>
      </c>
    </row>
    <row r="11" spans="1:6" ht="18.75" customHeight="1">
      <c r="A11" s="65" t="s">
        <v>79</v>
      </c>
      <c r="B11" s="133" t="s">
        <v>296</v>
      </c>
      <c r="C11" s="73">
        <v>3.5832</v>
      </c>
      <c r="D11" s="73">
        <v>3.5832</v>
      </c>
      <c r="E11" s="68">
        <v>0</v>
      </c>
      <c r="F11" s="112">
        <v>0</v>
      </c>
    </row>
    <row r="12" spans="1:6" ht="18.75" customHeight="1">
      <c r="A12" s="65" t="s">
        <v>79</v>
      </c>
      <c r="B12" s="133" t="s">
        <v>297</v>
      </c>
      <c r="C12" s="73">
        <v>87.4932</v>
      </c>
      <c r="D12" s="73">
        <v>87.4932</v>
      </c>
      <c r="E12" s="68">
        <v>0</v>
      </c>
      <c r="F12" s="112">
        <v>0</v>
      </c>
    </row>
    <row r="13" spans="1:6" ht="18.75" customHeight="1">
      <c r="A13" s="65" t="s">
        <v>79</v>
      </c>
      <c r="B13" s="133" t="s">
        <v>298</v>
      </c>
      <c r="C13" s="73">
        <v>56.3472</v>
      </c>
      <c r="D13" s="73">
        <v>56.3472</v>
      </c>
      <c r="E13" s="68">
        <v>0</v>
      </c>
      <c r="F13" s="112">
        <v>0</v>
      </c>
    </row>
    <row r="14" spans="1:6" ht="18.75" customHeight="1">
      <c r="A14" s="65" t="s">
        <v>79</v>
      </c>
      <c r="B14" s="133" t="s">
        <v>299</v>
      </c>
      <c r="C14" s="73">
        <v>18.3828</v>
      </c>
      <c r="D14" s="73">
        <v>18.3828</v>
      </c>
      <c r="E14" s="68">
        <v>0</v>
      </c>
      <c r="F14" s="112">
        <v>0</v>
      </c>
    </row>
    <row r="15" spans="1:6" ht="18.75" customHeight="1">
      <c r="A15" s="65" t="s">
        <v>79</v>
      </c>
      <c r="B15" s="133" t="s">
        <v>300</v>
      </c>
      <c r="C15" s="73">
        <v>7.2024</v>
      </c>
      <c r="D15" s="73">
        <v>7.2024</v>
      </c>
      <c r="E15" s="68">
        <v>0</v>
      </c>
      <c r="F15" s="112">
        <v>0</v>
      </c>
    </row>
    <row r="16" spans="1:6" ht="18.75" customHeight="1">
      <c r="A16" s="65" t="s">
        <v>79</v>
      </c>
      <c r="B16" s="133" t="s">
        <v>301</v>
      </c>
      <c r="C16" s="73">
        <v>42.2808</v>
      </c>
      <c r="D16" s="73">
        <v>42.2808</v>
      </c>
      <c r="E16" s="68">
        <v>0</v>
      </c>
      <c r="F16" s="112">
        <v>0</v>
      </c>
    </row>
    <row r="17" spans="1:6" ht="18.75" customHeight="1">
      <c r="A17" s="65" t="s">
        <v>79</v>
      </c>
      <c r="B17" s="133" t="s">
        <v>302</v>
      </c>
      <c r="C17" s="73">
        <v>285.852</v>
      </c>
      <c r="D17" s="73">
        <v>285.852</v>
      </c>
      <c r="E17" s="68">
        <v>0</v>
      </c>
      <c r="F17" s="112">
        <v>0</v>
      </c>
    </row>
    <row r="18" spans="1:6" ht="18.75" customHeight="1">
      <c r="A18" s="65"/>
      <c r="B18" s="133" t="s">
        <v>303</v>
      </c>
      <c r="C18" s="73">
        <v>83.1</v>
      </c>
      <c r="D18" s="73">
        <v>0</v>
      </c>
      <c r="E18" s="68">
        <v>0</v>
      </c>
      <c r="F18" s="112">
        <v>83.1</v>
      </c>
    </row>
    <row r="19" spans="1:6" ht="18.75" customHeight="1">
      <c r="A19" s="65" t="s">
        <v>79</v>
      </c>
      <c r="B19" s="133" t="s">
        <v>304</v>
      </c>
      <c r="C19" s="73">
        <v>20</v>
      </c>
      <c r="D19" s="73">
        <v>0</v>
      </c>
      <c r="E19" s="68">
        <v>0</v>
      </c>
      <c r="F19" s="112">
        <v>20</v>
      </c>
    </row>
    <row r="20" spans="1:6" ht="18.75" customHeight="1">
      <c r="A20" s="65" t="s">
        <v>79</v>
      </c>
      <c r="B20" s="133" t="s">
        <v>305</v>
      </c>
      <c r="C20" s="73">
        <v>2</v>
      </c>
      <c r="D20" s="73">
        <v>0</v>
      </c>
      <c r="E20" s="68">
        <v>0</v>
      </c>
      <c r="F20" s="112">
        <v>2</v>
      </c>
    </row>
    <row r="21" spans="1:6" ht="18.75" customHeight="1">
      <c r="A21" s="65" t="s">
        <v>79</v>
      </c>
      <c r="B21" s="133" t="s">
        <v>306</v>
      </c>
      <c r="C21" s="73">
        <v>6</v>
      </c>
      <c r="D21" s="73">
        <v>0</v>
      </c>
      <c r="E21" s="68">
        <v>0</v>
      </c>
      <c r="F21" s="112">
        <v>6</v>
      </c>
    </row>
    <row r="22" spans="1:6" ht="18.75" customHeight="1">
      <c r="A22" s="65" t="s">
        <v>79</v>
      </c>
      <c r="B22" s="133" t="s">
        <v>307</v>
      </c>
      <c r="C22" s="73">
        <v>3</v>
      </c>
      <c r="D22" s="73">
        <v>0</v>
      </c>
      <c r="E22" s="68">
        <v>0</v>
      </c>
      <c r="F22" s="112">
        <v>3</v>
      </c>
    </row>
    <row r="23" spans="1:6" ht="18.75" customHeight="1">
      <c r="A23" s="65" t="s">
        <v>79</v>
      </c>
      <c r="B23" s="133" t="s">
        <v>308</v>
      </c>
      <c r="C23" s="73">
        <v>11</v>
      </c>
      <c r="D23" s="73">
        <v>0</v>
      </c>
      <c r="E23" s="68">
        <v>0</v>
      </c>
      <c r="F23" s="112">
        <v>11</v>
      </c>
    </row>
    <row r="24" spans="1:6" ht="18.75" customHeight="1">
      <c r="A24" s="65" t="s">
        <v>79</v>
      </c>
      <c r="B24" s="133" t="s">
        <v>309</v>
      </c>
      <c r="C24" s="73">
        <v>11</v>
      </c>
      <c r="D24" s="73">
        <v>0</v>
      </c>
      <c r="E24" s="68">
        <v>0</v>
      </c>
      <c r="F24" s="112">
        <v>11</v>
      </c>
    </row>
    <row r="25" spans="1:6" ht="18.75" customHeight="1">
      <c r="A25" s="65" t="s">
        <v>79</v>
      </c>
      <c r="B25" s="133" t="s">
        <v>310</v>
      </c>
      <c r="C25" s="73">
        <v>1.84</v>
      </c>
      <c r="D25" s="73">
        <v>0</v>
      </c>
      <c r="E25" s="68">
        <v>0</v>
      </c>
      <c r="F25" s="112">
        <v>1.84</v>
      </c>
    </row>
    <row r="26" spans="1:6" ht="18.75" customHeight="1">
      <c r="A26" s="65" t="s">
        <v>79</v>
      </c>
      <c r="B26" s="133" t="s">
        <v>311</v>
      </c>
      <c r="C26" s="73">
        <v>1</v>
      </c>
      <c r="D26" s="73">
        <v>0</v>
      </c>
      <c r="E26" s="68">
        <v>0</v>
      </c>
      <c r="F26" s="112">
        <v>1</v>
      </c>
    </row>
    <row r="27" spans="1:6" ht="18.75" customHeight="1">
      <c r="A27" s="65" t="s">
        <v>79</v>
      </c>
      <c r="B27" s="133" t="s">
        <v>312</v>
      </c>
      <c r="C27" s="73">
        <v>0.2</v>
      </c>
      <c r="D27" s="73">
        <v>0</v>
      </c>
      <c r="E27" s="68">
        <v>0</v>
      </c>
      <c r="F27" s="112">
        <v>0.2</v>
      </c>
    </row>
    <row r="28" spans="1:6" ht="18.75" customHeight="1">
      <c r="A28" s="65" t="s">
        <v>79</v>
      </c>
      <c r="B28" s="133" t="s">
        <v>313</v>
      </c>
      <c r="C28" s="73">
        <v>11.7</v>
      </c>
      <c r="D28" s="73">
        <v>0</v>
      </c>
      <c r="E28" s="68">
        <v>0</v>
      </c>
      <c r="F28" s="112">
        <v>11.7</v>
      </c>
    </row>
    <row r="29" spans="1:6" ht="18.75" customHeight="1">
      <c r="A29" s="65" t="s">
        <v>79</v>
      </c>
      <c r="B29" s="133" t="s">
        <v>314</v>
      </c>
      <c r="C29" s="73">
        <v>15.36</v>
      </c>
      <c r="D29" s="73">
        <v>0</v>
      </c>
      <c r="E29" s="68">
        <v>0</v>
      </c>
      <c r="F29" s="112">
        <v>15.36</v>
      </c>
    </row>
    <row r="30" spans="1:6" ht="18.75" customHeight="1">
      <c r="A30" s="65"/>
      <c r="B30" s="133" t="s">
        <v>315</v>
      </c>
      <c r="C30" s="73">
        <v>1.1937</v>
      </c>
      <c r="D30" s="73">
        <v>0</v>
      </c>
      <c r="E30" s="68">
        <v>1.1937</v>
      </c>
      <c r="F30" s="112">
        <v>0</v>
      </c>
    </row>
    <row r="31" spans="1:6" ht="18.75" customHeight="1">
      <c r="A31" s="65" t="s">
        <v>79</v>
      </c>
      <c r="B31" s="133" t="s">
        <v>316</v>
      </c>
      <c r="C31" s="73">
        <v>0.9792</v>
      </c>
      <c r="D31" s="73">
        <v>0</v>
      </c>
      <c r="E31" s="68">
        <v>0.9792</v>
      </c>
      <c r="F31" s="112">
        <v>0</v>
      </c>
    </row>
    <row r="32" spans="1:6" ht="18.75" customHeight="1">
      <c r="A32" s="65" t="s">
        <v>79</v>
      </c>
      <c r="B32" s="133" t="s">
        <v>317</v>
      </c>
      <c r="C32" s="73">
        <v>0.2025</v>
      </c>
      <c r="D32" s="73">
        <v>0</v>
      </c>
      <c r="E32" s="68">
        <v>0.2025</v>
      </c>
      <c r="F32" s="112">
        <v>0</v>
      </c>
    </row>
    <row r="33" spans="1:6" ht="18.75" customHeight="1">
      <c r="A33" s="65" t="s">
        <v>79</v>
      </c>
      <c r="B33" s="133" t="s">
        <v>318</v>
      </c>
      <c r="C33" s="73">
        <v>0.012</v>
      </c>
      <c r="D33" s="73">
        <v>0</v>
      </c>
      <c r="E33" s="68">
        <v>0.012</v>
      </c>
      <c r="F33" s="112">
        <v>0</v>
      </c>
    </row>
  </sheetData>
  <sheetProtection/>
  <mergeCells count="4">
    <mergeCell ref="A5:A6"/>
    <mergeCell ref="B5:B6"/>
    <mergeCell ref="C5:C6"/>
    <mergeCell ref="F5:F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 scale="7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workbookViewId="0" topLeftCell="A1">
      <selection activeCell="D17" sqref="D17"/>
    </sheetView>
  </sheetViews>
  <sheetFormatPr defaultColWidth="9.16015625" defaultRowHeight="12.75" customHeight="1"/>
  <cols>
    <col min="1" max="1" width="18.83203125" style="0" customWidth="1"/>
    <col min="2" max="2" width="12.66015625" style="0" customWidth="1"/>
    <col min="3" max="3" width="28" style="0" customWidth="1"/>
    <col min="4" max="4" width="35" style="0" customWidth="1"/>
    <col min="5" max="5" width="16.660156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71" t="s">
        <v>319</v>
      </c>
    </row>
    <row r="2" spans="1:5" ht="21" customHeight="1">
      <c r="A2" s="103" t="s">
        <v>320</v>
      </c>
      <c r="B2" s="103"/>
      <c r="C2" s="103"/>
      <c r="D2" s="103"/>
      <c r="E2" s="103"/>
    </row>
    <row r="3" spans="1:5" ht="12.75" customHeight="1">
      <c r="A3" s="125" t="s">
        <v>5</v>
      </c>
      <c r="C3" s="105"/>
      <c r="D3" s="127"/>
      <c r="E3" s="71" t="s">
        <v>6</v>
      </c>
    </row>
    <row r="4" spans="1:5" ht="30" customHeight="1">
      <c r="A4" s="107" t="s">
        <v>69</v>
      </c>
      <c r="B4" s="107" t="s">
        <v>70</v>
      </c>
      <c r="C4" s="126" t="s">
        <v>71</v>
      </c>
      <c r="D4" s="63" t="s">
        <v>321</v>
      </c>
      <c r="E4" s="63" t="s">
        <v>72</v>
      </c>
    </row>
    <row r="5" spans="1:5" ht="16.5" customHeight="1">
      <c r="A5" s="65"/>
      <c r="B5" s="110"/>
      <c r="C5" s="111" t="s">
        <v>58</v>
      </c>
      <c r="D5" s="67"/>
      <c r="E5" s="68">
        <v>353.762</v>
      </c>
    </row>
    <row r="6" spans="1:5" ht="16.5" customHeight="1">
      <c r="A6" s="65" t="s">
        <v>79</v>
      </c>
      <c r="B6" s="110"/>
      <c r="C6" s="111" t="s">
        <v>80</v>
      </c>
      <c r="D6" s="67"/>
      <c r="E6" s="68">
        <v>353.762</v>
      </c>
    </row>
    <row r="7" spans="1:5" ht="16.5" customHeight="1">
      <c r="A7" s="65" t="s">
        <v>87</v>
      </c>
      <c r="B7" s="110"/>
      <c r="C7" s="111" t="s">
        <v>88</v>
      </c>
      <c r="D7" s="67"/>
      <c r="E7" s="68">
        <v>3.6324</v>
      </c>
    </row>
    <row r="8" spans="1:5" ht="16.5" customHeight="1">
      <c r="A8" s="65" t="s">
        <v>89</v>
      </c>
      <c r="B8" s="110"/>
      <c r="C8" s="111" t="s">
        <v>90</v>
      </c>
      <c r="D8" s="67"/>
      <c r="E8" s="68">
        <v>3.6324</v>
      </c>
    </row>
    <row r="9" spans="1:5" ht="16.5" customHeight="1">
      <c r="A9" s="65" t="s">
        <v>93</v>
      </c>
      <c r="B9" s="110" t="s">
        <v>79</v>
      </c>
      <c r="C9" s="111" t="s">
        <v>94</v>
      </c>
      <c r="D9" s="67" t="s">
        <v>242</v>
      </c>
      <c r="E9" s="68">
        <v>3.6324</v>
      </c>
    </row>
    <row r="10" spans="1:5" ht="16.5" customHeight="1">
      <c r="A10" s="65" t="s">
        <v>105</v>
      </c>
      <c r="B10" s="110"/>
      <c r="C10" s="111" t="s">
        <v>106</v>
      </c>
      <c r="D10" s="67"/>
      <c r="E10" s="68">
        <v>350.1296</v>
      </c>
    </row>
    <row r="11" spans="1:5" ht="16.5" customHeight="1">
      <c r="A11" s="65" t="s">
        <v>111</v>
      </c>
      <c r="B11" s="110"/>
      <c r="C11" s="111" t="s">
        <v>112</v>
      </c>
      <c r="D11" s="67"/>
      <c r="E11" s="68">
        <v>350.1296</v>
      </c>
    </row>
    <row r="12" spans="1:5" ht="16.5" customHeight="1">
      <c r="A12" s="65" t="s">
        <v>113</v>
      </c>
      <c r="B12" s="110" t="s">
        <v>79</v>
      </c>
      <c r="C12" s="111" t="s">
        <v>114</v>
      </c>
      <c r="D12" s="67" t="s">
        <v>322</v>
      </c>
      <c r="E12" s="68">
        <v>65.5</v>
      </c>
    </row>
    <row r="13" spans="1:5" ht="16.5" customHeight="1">
      <c r="A13" s="65" t="s">
        <v>113</v>
      </c>
      <c r="B13" s="110" t="s">
        <v>79</v>
      </c>
      <c r="C13" s="111" t="s">
        <v>114</v>
      </c>
      <c r="D13" s="67" t="s">
        <v>323</v>
      </c>
      <c r="E13" s="68">
        <v>0.09</v>
      </c>
    </row>
    <row r="14" spans="1:5" ht="16.5" customHeight="1">
      <c r="A14" s="65" t="s">
        <v>113</v>
      </c>
      <c r="B14" s="110" t="s">
        <v>79</v>
      </c>
      <c r="C14" s="111" t="s">
        <v>114</v>
      </c>
      <c r="D14" s="67" t="s">
        <v>324</v>
      </c>
      <c r="E14" s="68">
        <v>3.2</v>
      </c>
    </row>
    <row r="15" spans="1:5" ht="16.5" customHeight="1">
      <c r="A15" s="65" t="s">
        <v>113</v>
      </c>
      <c r="B15" s="110" t="s">
        <v>79</v>
      </c>
      <c r="C15" s="111" t="s">
        <v>114</v>
      </c>
      <c r="D15" s="67" t="s">
        <v>241</v>
      </c>
      <c r="E15" s="68">
        <v>4.8396</v>
      </c>
    </row>
    <row r="16" spans="1:5" ht="16.5" customHeight="1">
      <c r="A16" s="65" t="s">
        <v>113</v>
      </c>
      <c r="B16" s="110" t="s">
        <v>79</v>
      </c>
      <c r="C16" s="111" t="s">
        <v>114</v>
      </c>
      <c r="D16" s="67" t="s">
        <v>325</v>
      </c>
      <c r="E16" s="68">
        <v>1</v>
      </c>
    </row>
    <row r="17" spans="1:5" ht="16.5" customHeight="1">
      <c r="A17" s="65" t="s">
        <v>113</v>
      </c>
      <c r="B17" s="110" t="s">
        <v>79</v>
      </c>
      <c r="C17" s="111" t="s">
        <v>114</v>
      </c>
      <c r="D17" s="67" t="s">
        <v>326</v>
      </c>
      <c r="E17" s="68">
        <v>25</v>
      </c>
    </row>
    <row r="18" spans="1:5" ht="16.5" customHeight="1">
      <c r="A18" s="65" t="s">
        <v>113</v>
      </c>
      <c r="B18" s="110" t="s">
        <v>79</v>
      </c>
      <c r="C18" s="111" t="s">
        <v>114</v>
      </c>
      <c r="D18" s="67" t="s">
        <v>327</v>
      </c>
      <c r="E18" s="68">
        <v>40</v>
      </c>
    </row>
    <row r="19" spans="1:5" ht="16.5" customHeight="1">
      <c r="A19" s="65" t="s">
        <v>113</v>
      </c>
      <c r="B19" s="110" t="s">
        <v>79</v>
      </c>
      <c r="C19" s="111" t="s">
        <v>114</v>
      </c>
      <c r="D19" s="67" t="s">
        <v>328</v>
      </c>
      <c r="E19" s="68">
        <v>40</v>
      </c>
    </row>
    <row r="20" spans="1:5" ht="16.5" customHeight="1">
      <c r="A20" s="65" t="s">
        <v>113</v>
      </c>
      <c r="B20" s="110" t="s">
        <v>79</v>
      </c>
      <c r="C20" s="111" t="s">
        <v>114</v>
      </c>
      <c r="D20" s="67" t="s">
        <v>329</v>
      </c>
      <c r="E20" s="68">
        <v>22</v>
      </c>
    </row>
    <row r="21" spans="1:5" ht="16.5" customHeight="1">
      <c r="A21" s="65" t="s">
        <v>113</v>
      </c>
      <c r="B21" s="110" t="s">
        <v>79</v>
      </c>
      <c r="C21" s="111" t="s">
        <v>114</v>
      </c>
      <c r="D21" s="67" t="s">
        <v>330</v>
      </c>
      <c r="E21" s="68">
        <v>122.5</v>
      </c>
    </row>
    <row r="22" spans="1:5" ht="16.5" customHeight="1">
      <c r="A22" s="65" t="s">
        <v>113</v>
      </c>
      <c r="B22" s="110" t="s">
        <v>79</v>
      </c>
      <c r="C22" s="111" t="s">
        <v>114</v>
      </c>
      <c r="D22" s="67" t="s">
        <v>331</v>
      </c>
      <c r="E22" s="68">
        <v>6.4</v>
      </c>
    </row>
    <row r="23" spans="1:5" ht="16.5" customHeight="1">
      <c r="A23" s="65" t="s">
        <v>113</v>
      </c>
      <c r="B23" s="110" t="s">
        <v>79</v>
      </c>
      <c r="C23" s="111" t="s">
        <v>114</v>
      </c>
      <c r="D23" s="67" t="s">
        <v>332</v>
      </c>
      <c r="E23" s="68">
        <v>10</v>
      </c>
    </row>
    <row r="24" spans="1:5" ht="16.5" customHeight="1">
      <c r="A24" s="65" t="s">
        <v>113</v>
      </c>
      <c r="B24" s="110" t="s">
        <v>79</v>
      </c>
      <c r="C24" s="111" t="s">
        <v>114</v>
      </c>
      <c r="D24" s="67" t="s">
        <v>333</v>
      </c>
      <c r="E24" s="68">
        <v>9.6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2023-05-12T07:28:48Z</dcterms:created>
  <dcterms:modified xsi:type="dcterms:W3CDTF">2023-05-17T03:52:25Z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2052-11.1.0.8765</vt:lpwstr>
  </property>
</Properties>
</file>